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se.ferreira\Desktop\JLF_Docs\Gestão de Projetos\PM2Alliance\Artefacts\Português\"/>
    </mc:Choice>
  </mc:AlternateContent>
  <xr:revisionPtr revIDLastSave="0" documentId="13_ncr:1_{5EDADE7A-2A8D-4D46-843C-CD27D82B9CB5}" xr6:coauthVersionLast="46" xr6:coauthVersionMax="46" xr10:uidLastSave="{00000000-0000-0000-0000-000000000000}"/>
  <workbookProtection workbookAlgorithmName="SHA-512" workbookHashValue="gmvr00JhxgFsQ9TLydzFogYgjaUeJ+t8oc91OkRrG7xBxnlR/cDmxzhcD/hoULI/2+9n/IZEQPhcYnmae//NcQ==" workbookSaltValue="xkaSSiahzpA5OfhVFFC33w==" workbookSpinCount="100000" lockStructure="1"/>
  <bookViews>
    <workbookView xWindow="29760" yWindow="135" windowWidth="27840" windowHeight="16065" xr2:uid="{00000000-000D-0000-FFFF-FFFF00000000}"/>
  </bookViews>
  <sheets>
    <sheet name="Sumário" sheetId="5" r:id="rId1"/>
    <sheet name="Inicial" sheetId="2" r:id="rId2"/>
    <sheet name="Planeamento" sheetId="3" r:id="rId3"/>
    <sheet name="Execução" sheetId="1" r:id="rId4"/>
    <sheet name="Encerramento" sheetId="6" r:id="rId5"/>
    <sheet name="Monitorização" sheetId="8" r:id="rId6"/>
  </sheets>
  <definedNames>
    <definedName name="_xlnm._FilterDatabase" localSheetId="4" hidden="1">Encerramento!$C$1:$F$50</definedName>
    <definedName name="_xlnm._FilterDatabase" localSheetId="3" hidden="1">Execução!$C$1:$F$9</definedName>
    <definedName name="_xlnm._FilterDatabase" localSheetId="5" hidden="1">Monitorização!$C$1:$F$49</definedName>
    <definedName name="_xlnm.Print_Area" localSheetId="4">Encerramento!$B$2:$F$9</definedName>
    <definedName name="_xlnm.Print_Area" localSheetId="3">Execução!$B$2:$F$10</definedName>
    <definedName name="_xlnm.Print_Area" localSheetId="1">Inicial!$B$2:$F$13</definedName>
    <definedName name="_xlnm.Print_Area" localSheetId="5">Monitorização!$B$2:$F$8</definedName>
    <definedName name="_xlnm.Print_Area" localSheetId="2">Planeamento!$B$2:$F$19</definedName>
    <definedName name="_xlnm.Print_Area" localSheetId="0">Sumário!$B$3:$Q$29</definedName>
    <definedName name="_xlnm.Print_Titles" localSheetId="4">Encerramento!$4:$4</definedName>
    <definedName name="_xlnm.Print_Titles" localSheetId="5">Monitorização!$4:$4</definedName>
    <definedName name="_xlnm.Print_Titles" localSheetId="2">Planeamento!$4:$4</definedName>
  </definedNames>
  <calcPr calcId="181029"/>
</workbook>
</file>

<file path=xl/calcChain.xml><?xml version="1.0" encoding="utf-8"?>
<calcChain xmlns="http://schemas.openxmlformats.org/spreadsheetml/2006/main">
  <c r="E7" i="8" l="1"/>
  <c r="E6" i="8"/>
  <c r="E5" i="8"/>
  <c r="E8" i="6"/>
  <c r="E7" i="6"/>
  <c r="E6" i="6"/>
  <c r="E5" i="6"/>
  <c r="E8" i="1"/>
  <c r="E7" i="1"/>
  <c r="E6" i="1"/>
  <c r="E5" i="1"/>
  <c r="E9" i="1"/>
  <c r="E10" i="3"/>
  <c r="E11" i="3"/>
  <c r="E12" i="3"/>
  <c r="E13" i="3"/>
  <c r="E14" i="3"/>
  <c r="E15" i="3"/>
  <c r="E16" i="3"/>
  <c r="E17" i="3"/>
  <c r="E18" i="3"/>
  <c r="E5" i="3"/>
  <c r="E6" i="3"/>
  <c r="E7" i="3"/>
  <c r="E8" i="3"/>
  <c r="E9" i="3"/>
  <c r="E10" i="2"/>
  <c r="E11" i="2"/>
  <c r="E12" i="2"/>
  <c r="E5" i="2"/>
  <c r="E6" i="2"/>
  <c r="E7" i="2"/>
  <c r="E8" i="2"/>
  <c r="E9" i="2"/>
  <c r="E23" i="5" l="1"/>
  <c r="D8" i="8"/>
  <c r="B6" i="8"/>
  <c r="B7" i="8" s="1"/>
  <c r="B6" i="1"/>
  <c r="B7" i="1" s="1"/>
  <c r="B8" i="1" s="1"/>
  <c r="B9" i="1" s="1"/>
  <c r="E8" i="8" l="1"/>
  <c r="E3" i="8" s="1"/>
  <c r="F3" i="8" l="1"/>
  <c r="C23" i="5" l="1"/>
  <c r="D23" i="5"/>
  <c r="F23" i="5" s="1"/>
  <c r="D9" i="6"/>
  <c r="D10" i="1"/>
  <c r="D13" i="2"/>
  <c r="D19" i="3"/>
  <c r="E19" i="3" l="1"/>
  <c r="E3" i="3" s="1"/>
  <c r="E13" i="2" l="1"/>
  <c r="E3" i="2" s="1"/>
  <c r="E9" i="6" l="1"/>
  <c r="E3" i="6" s="1"/>
  <c r="E22" i="5"/>
  <c r="B6" i="6"/>
  <c r="B7" i="6" s="1"/>
  <c r="B8" i="6" s="1"/>
  <c r="F3" i="6" l="1"/>
  <c r="C22" i="5" s="1"/>
  <c r="E21" i="5"/>
  <c r="E20" i="5"/>
  <c r="D22" i="5" l="1"/>
  <c r="F22" i="5" s="1"/>
  <c r="E19" i="5"/>
  <c r="E10" i="1" l="1"/>
  <c r="E3" i="1" s="1"/>
  <c r="B6" i="3" l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D21" i="5" l="1"/>
  <c r="F21" i="5" s="1"/>
  <c r="F3" i="1"/>
  <c r="C21" i="5" s="1"/>
  <c r="D20" i="5" l="1"/>
  <c r="F20" i="5" s="1"/>
  <c r="F3" i="3"/>
  <c r="C20" i="5" s="1"/>
  <c r="D19" i="5" l="1"/>
  <c r="F19" i="5" s="1"/>
  <c r="F3" i="2" l="1"/>
  <c r="C19" i="5" s="1"/>
  <c r="C15" i="5"/>
  <c r="C16" i="5" s="1"/>
  <c r="B6" i="2"/>
  <c r="B7" i="2" s="1"/>
  <c r="B8" i="2" s="1"/>
  <c r="B9" i="2" s="1"/>
  <c r="B10" i="2" l="1"/>
  <c r="B11" i="2" s="1"/>
  <c r="B12" i="2" s="1"/>
</calcChain>
</file>

<file path=xl/sharedStrings.xml><?xml version="1.0" encoding="utf-8"?>
<sst xmlns="http://schemas.openxmlformats.org/spreadsheetml/2006/main" count="178" uniqueCount="85">
  <si>
    <t>#</t>
  </si>
  <si>
    <t xml:space="preserve"> </t>
  </si>
  <si>
    <t>Yes</t>
  </si>
  <si>
    <t>No</t>
  </si>
  <si>
    <t>Total score for compliance</t>
  </si>
  <si>
    <t>N/A</t>
  </si>
  <si>
    <t>Lista de Verificação das Partes Interessadas</t>
  </si>
  <si>
    <t>DIR / Unidade:</t>
  </si>
  <si>
    <t>&lt;Nome da Unidade responsável pelo projeto.&gt;</t>
  </si>
  <si>
    <t>Nome do Projeto:</t>
  </si>
  <si>
    <t>&lt;Nome do projeto.&gt;</t>
  </si>
  <si>
    <t>Dono do Projeto:</t>
  </si>
  <si>
    <t>&lt;Nome do Dono do Projeto.&gt;</t>
  </si>
  <si>
    <t>&lt;Nome do Gestor de Negócio.&gt;</t>
  </si>
  <si>
    <t>Fornecedor da Solução:</t>
  </si>
  <si>
    <t>&lt;Nome do Fornecedor de Soluções.&gt;</t>
  </si>
  <si>
    <t>Gestor de Projeto:</t>
  </si>
  <si>
    <t>&lt;Nome do Gestor de Projeto.&gt;</t>
  </si>
  <si>
    <t>Revisor:</t>
  </si>
  <si>
    <t>&lt;Nome da pessoa que executa as avaliações de saída de fase.&gt;</t>
  </si>
  <si>
    <t>Gestor de Negócio:</t>
  </si>
  <si>
    <t>Conformidade Global (%)</t>
  </si>
  <si>
    <t>Estado Global da Saída de Fase:</t>
  </si>
  <si>
    <t>Área</t>
  </si>
  <si>
    <t>Estado da Saída de Fase</t>
  </si>
  <si>
    <t>% de Conformidade da Fase</t>
  </si>
  <si>
    <t>Data</t>
  </si>
  <si>
    <t>Já executada?</t>
  </si>
  <si>
    <t>Inicial</t>
  </si>
  <si>
    <t>Planeamento</t>
  </si>
  <si>
    <t>Execução</t>
  </si>
  <si>
    <t>Encerramento</t>
  </si>
  <si>
    <t>Monitorização</t>
  </si>
  <si>
    <t>Chave da Avaliação:</t>
  </si>
  <si>
    <t>As principais atividades chave para a(s) fase(s) não foram realizadas (50% das atividades chave ou mais ainda devem ser concluídas).</t>
  </si>
  <si>
    <t>Algumas atividades chave ainda precisam ser concluídas antes que a(s) fase(s) possam ser fechadas (% de conformidade entre 51% e 80%).</t>
  </si>
  <si>
    <t>Quase todas as atividades-chave para a(s) fase(s) estão concluídas (mais de 80% das principais atividades). A decisão de passar para outra fase deve ser tomada, considerando a relevância/adequação das atividades remanescentes no projeto e suas especificidades.</t>
  </si>
  <si>
    <t>Descrição</t>
  </si>
  <si>
    <t>Resposta</t>
  </si>
  <si>
    <t>Pontos</t>
  </si>
  <si>
    <t>Comentários</t>
  </si>
  <si>
    <t>&lt;Acrescentar aqui a justificação para a resposta dada.&gt;</t>
  </si>
  <si>
    <t>Verificação da Saída de Fase de Encerramento</t>
  </si>
  <si>
    <t>Data:</t>
  </si>
  <si>
    <t>Verificação da Monitorização</t>
  </si>
  <si>
    <t>% de Conformidade</t>
  </si>
  <si>
    <t>Verificação da Saída de Fase de Execução</t>
  </si>
  <si>
    <t>Verificação da Saída de Fase de Planeamento</t>
  </si>
  <si>
    <t>Verificação da Saída de Fase Inicial</t>
  </si>
  <si>
    <t>Sim</t>
  </si>
  <si>
    <t>Sim, parcial</t>
  </si>
  <si>
    <t>Não</t>
  </si>
  <si>
    <t>A matriz de partes interessadas foi criada?</t>
  </si>
  <si>
    <t>Os grupos / indivíduos que terão impacto ou serão impactados foram identificados?</t>
  </si>
  <si>
    <t>Cada grupo é representado por uma pessoa física?</t>
  </si>
  <si>
    <t>O Comité Diretivo do Projeto (PSC) foi estabelecido?</t>
  </si>
  <si>
    <t>Foram feitos acordos sobre o cronograma de verificações?</t>
  </si>
  <si>
    <t>Todas as contribuições recebidas das principais partes interessadas foram levadas em consideração e refletidas no termo de abertura do projeto?</t>
  </si>
  <si>
    <t>Ao definir soluções alternativas (e fazer a análise SWOT), a solução preferida para cada parte interessada foi indicada?</t>
  </si>
  <si>
    <t>O nível de impacto de cada parte interessada no projeto foi definido?</t>
  </si>
  <si>
    <t>O apetite pelo risco de cada parte interessada é adicionado à matriz das partes interessadas?</t>
  </si>
  <si>
    <t>Foi feito um acordo sobre os requisitos gerais de qualidade (auditorias, KPI,…) com as principais partes interessadas?</t>
  </si>
  <si>
    <t>As partes interessadas estão claramente cientes dos objetivos e resultados desejados do projeto (compreensão clara de suas atividades e tempo necessário para realizá-las)?</t>
  </si>
  <si>
    <t>Fim de fase: foi feito o devido agradecimento às partes interessadas que deixarão o projeto?</t>
  </si>
  <si>
    <t>Fim da fase: verificou-se se todas as partes interessadas ​​permanecem as mesmas para a próxima fase?</t>
  </si>
  <si>
    <t>O Dono do Projeto (PO) organizou um anúncio formal para os grupos de utilizadores sobre a transição e a maneira como isso influenciará sua maneira de trabalhar?</t>
  </si>
  <si>
    <t>Os requisitos foram revistos ​​e aprovados pelos principais interessados?</t>
  </si>
  <si>
    <t>As principais partes interessadas estão informadas sobre o processo de gestão de alterações e o Registo de Alterações?</t>
  </si>
  <si>
    <t>Há acordo com as principais partes interessadas na maneira de se comunicar (meios, frequência, formato, nível de detalhe)?</t>
  </si>
  <si>
    <t>As principais partes interessadas ​​concordaram em como monitorizar e controlar o projeto?</t>
  </si>
  <si>
    <t>Reunião de arranque: houve uma conversa com as principais partes interessadas após a reunião?</t>
  </si>
  <si>
    <t>Reunião de arranque: todas as principais partes interessadas ​​foram identificados?</t>
  </si>
  <si>
    <t>Reunião de arranque: a agenda foi enviada antecipadamente às principais partes interessadas ​​para comentários?</t>
  </si>
  <si>
    <t>Todas as aceitações necessárias foram dadas pelas partes interessadas?</t>
  </si>
  <si>
    <t>Reunião de arranque: as partes interessadas convidadas confirmaram a sua presença?</t>
  </si>
  <si>
    <t>Reunião de arranque: as partes interessadas confirmaram a sua presença?</t>
  </si>
  <si>
    <t>Reunião de revisão: o Dono do Projeto (PO) está presente?</t>
  </si>
  <si>
    <t>A nota de aceitação do projeto é assinada pelo Dono do Projeto (PO)?</t>
  </si>
  <si>
    <t>Foi feito o devido agradecimento, às partes interessadas, pela sua contribuição para o sucesso do projeto?</t>
  </si>
  <si>
    <t>Foi organizado um evento para celebrar o sucesso do projeto?</t>
  </si>
  <si>
    <t>Atrasos/ultrapassagem do orçamento: os principais interessados foram informados?</t>
  </si>
  <si>
    <t>Atrasos/ultrapassagem do orçamento: foi nomeado um Comité Diretivo do Projeto (PSC)?</t>
  </si>
  <si>
    <t>Implementação operacional: foram dadas ao Dono do Projeto (PO) e às partes interessadas relevantes atualizações regulares?</t>
  </si>
  <si>
    <t>&lt;Esta lista de verificação deve ser revista e personalizada (se necessário) no início de cada fase. O objetivo principal da Lista de Verificação de Partes Interessadas é apoiar o Gestor de Projeto (PM) ao verificar se as atividades relativas às Partes Interessadas principais foram executadas conforme o planeado.&gt;
&lt;Para personalizar esta folha, desproteja-a usando a seguinte password: pm2&gt;</t>
  </si>
  <si>
    <t>dd/mm/aaaa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</si>
</sst>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_)"/>
  </numFmts>
  <fonts count="21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6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9" tint="-0.499984740745262"/>
      <name val="Calibri"/>
      <family val="2"/>
      <scheme val="minor"/>
    </font>
    <font>
      <i/>
      <sz val="16"/>
      <color theme="9" tint="-0.499984740745262"/>
      <name val="Calibri"/>
      <family val="2"/>
      <scheme val="minor"/>
    </font>
    <font>
      <i/>
      <sz val="12"/>
      <color theme="9" tint="-0.499984740745262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20"/>
      <color indexed="9"/>
      <name val="Calibri"/>
      <family val="2"/>
      <scheme val="minor"/>
    </font>
    <font>
      <b/>
      <sz val="20"/>
      <name val="Calibri"/>
      <family val="2"/>
      <scheme val="minor"/>
    </font>
    <font>
      <b/>
      <sz val="24"/>
      <color indexed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rgb="FF1B6FB5"/>
      <name val="Calibri"/>
      <family val="2"/>
      <scheme val="minor"/>
    </font>
    <font>
      <sz val="10"/>
      <color theme="0" tint="-0.249977111117893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E2A7"/>
        <bgColor indexed="64"/>
      </patternFill>
    </fill>
    <fill>
      <patternFill patternType="solid">
        <fgColor rgb="FFFBD6B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0" fontId="13" fillId="10" borderId="21" applyNumberFormat="0" applyAlignment="0" applyProtection="0"/>
  </cellStyleXfs>
  <cellXfs count="167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7" xfId="0" applyFont="1" applyFill="1" applyBorder="1" applyAlignment="1">
      <alignment horizontal="right"/>
    </xf>
    <xf numFmtId="164" fontId="1" fillId="2" borderId="0" xfId="0" applyNumberFormat="1" applyFont="1" applyFill="1"/>
    <xf numFmtId="0" fontId="7" fillId="2" borderId="0" xfId="0" applyFont="1" applyFill="1"/>
    <xf numFmtId="0" fontId="8" fillId="2" borderId="9" xfId="0" applyFont="1" applyFill="1" applyBorder="1" applyAlignment="1">
      <alignment horizontal="right" wrapText="1"/>
    </xf>
    <xf numFmtId="0" fontId="6" fillId="2" borderId="0" xfId="0" applyFont="1" applyFill="1"/>
    <xf numFmtId="0" fontId="5" fillId="2" borderId="0" xfId="0" applyFont="1" applyFill="1" applyProtection="1">
      <protection locked="0"/>
    </xf>
    <xf numFmtId="0" fontId="3" fillId="2" borderId="0" xfId="0" applyFont="1" applyFill="1"/>
    <xf numFmtId="0" fontId="2" fillId="2" borderId="5" xfId="0" applyFont="1" applyFill="1" applyBorder="1"/>
    <xf numFmtId="0" fontId="6" fillId="3" borderId="7" xfId="0" applyFont="1" applyFill="1" applyBorder="1" applyAlignment="1">
      <alignment horizontal="right"/>
    </xf>
    <xf numFmtId="0" fontId="6" fillId="3" borderId="7" xfId="0" applyFont="1" applyFill="1" applyBorder="1"/>
    <xf numFmtId="0" fontId="6" fillId="3" borderId="5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right" vertical="center"/>
    </xf>
    <xf numFmtId="14" fontId="13" fillId="10" borderId="22" xfId="2" applyNumberFormat="1" applyBorder="1" applyAlignment="1">
      <alignment horizontal="center" vertical="center"/>
    </xf>
    <xf numFmtId="0" fontId="6" fillId="7" borderId="2" xfId="0" applyFont="1" applyFill="1" applyBorder="1" applyAlignment="1">
      <alignment horizontal="right" vertical="center"/>
    </xf>
    <xf numFmtId="0" fontId="6" fillId="8" borderId="2" xfId="0" applyFont="1" applyFill="1" applyBorder="1" applyAlignment="1">
      <alignment horizontal="right" vertical="center"/>
    </xf>
    <xf numFmtId="0" fontId="6" fillId="2" borderId="23" xfId="0" applyFont="1" applyFill="1" applyBorder="1" applyAlignment="1">
      <alignment horizontal="left" vertical="center" wrapText="1"/>
    </xf>
    <xf numFmtId="0" fontId="6" fillId="2" borderId="24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/>
    </xf>
    <xf numFmtId="0" fontId="8" fillId="2" borderId="26" xfId="0" applyFont="1" applyFill="1" applyBorder="1" applyAlignment="1">
      <alignment horizontal="right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 wrapText="1" indent="1"/>
      <protection locked="0"/>
    </xf>
    <xf numFmtId="0" fontId="1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1" fillId="2" borderId="19" xfId="0" applyFont="1" applyFill="1" applyBorder="1" applyAlignment="1">
      <alignment horizontal="center" wrapText="1"/>
    </xf>
    <xf numFmtId="0" fontId="1" fillId="2" borderId="19" xfId="0" applyFont="1" applyFill="1" applyBorder="1"/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 applyProtection="1">
      <alignment horizontal="left" wrapText="1" indent="1"/>
      <protection locked="0"/>
    </xf>
    <xf numFmtId="0" fontId="6" fillId="11" borderId="2" xfId="0" applyFont="1" applyFill="1" applyBorder="1" applyAlignment="1">
      <alignment horizontal="center" vertical="center"/>
    </xf>
    <xf numFmtId="0" fontId="6" fillId="11" borderId="2" xfId="0" applyFont="1" applyFill="1" applyBorder="1" applyAlignment="1">
      <alignment horizontal="right" vertical="center"/>
    </xf>
    <xf numFmtId="0" fontId="6" fillId="11" borderId="1" xfId="0" applyFont="1" applyFill="1" applyBorder="1" applyAlignment="1">
      <alignment horizontal="center" vertical="center"/>
    </xf>
    <xf numFmtId="14" fontId="13" fillId="10" borderId="22" xfId="2" applyNumberFormat="1" applyBorder="1" applyAlignment="1" applyProtection="1">
      <alignment horizontal="center" vertical="center"/>
      <protection locked="0"/>
    </xf>
    <xf numFmtId="0" fontId="17" fillId="2" borderId="4" xfId="0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center" vertical="center" wrapText="1"/>
    </xf>
    <xf numFmtId="0" fontId="18" fillId="11" borderId="2" xfId="0" applyFont="1" applyFill="1" applyBorder="1" applyAlignment="1">
      <alignment horizontal="left" vertical="center" wrapText="1"/>
    </xf>
    <xf numFmtId="0" fontId="18" fillId="11" borderId="2" xfId="0" applyFont="1" applyFill="1" applyBorder="1" applyAlignment="1">
      <alignment horizontal="center" vertical="center" wrapText="1"/>
    </xf>
    <xf numFmtId="0" fontId="18" fillId="11" borderId="3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0" fontId="18" fillId="9" borderId="2" xfId="0" applyFont="1" applyFill="1" applyBorder="1" applyAlignment="1">
      <alignment horizontal="left" vertical="center" wrapText="1"/>
    </xf>
    <xf numFmtId="0" fontId="18" fillId="9" borderId="2" xfId="0" applyFont="1" applyFill="1" applyBorder="1" applyAlignment="1">
      <alignment horizontal="center" vertical="center" wrapText="1"/>
    </xf>
    <xf numFmtId="0" fontId="18" fillId="9" borderId="3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18" fillId="7" borderId="2" xfId="0" applyFont="1" applyFill="1" applyBorder="1" applyAlignment="1">
      <alignment horizontal="left" vertical="center" wrapText="1"/>
    </xf>
    <xf numFmtId="0" fontId="18" fillId="7" borderId="2" xfId="0" applyFont="1" applyFill="1" applyBorder="1" applyAlignment="1">
      <alignment horizontal="center" vertical="center" wrapText="1"/>
    </xf>
    <xf numFmtId="0" fontId="18" fillId="7" borderId="3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7" fillId="2" borderId="29" xfId="0" applyFont="1" applyFill="1" applyBorder="1" applyAlignment="1">
      <alignment horizontal="left" vertical="center" wrapText="1"/>
    </xf>
    <xf numFmtId="0" fontId="17" fillId="2" borderId="30" xfId="0" applyFont="1" applyFill="1" applyBorder="1" applyAlignment="1" applyProtection="1">
      <alignment horizontal="center" vertical="center" wrapText="1"/>
      <protection locked="0"/>
    </xf>
    <xf numFmtId="0" fontId="17" fillId="2" borderId="31" xfId="0" applyFont="1" applyFill="1" applyBorder="1" applyAlignment="1">
      <alignment horizontal="left" vertical="center" wrapText="1"/>
    </xf>
    <xf numFmtId="0" fontId="17" fillId="2" borderId="32" xfId="0" applyFont="1" applyFill="1" applyBorder="1" applyAlignment="1" applyProtection="1">
      <alignment horizontal="center" vertical="center" wrapText="1"/>
      <protection locked="0"/>
    </xf>
    <xf numFmtId="0" fontId="17" fillId="2" borderId="33" xfId="0" applyFont="1" applyFill="1" applyBorder="1" applyAlignment="1" applyProtection="1">
      <alignment horizontal="center" vertical="center" wrapText="1"/>
      <protection locked="0"/>
    </xf>
    <xf numFmtId="0" fontId="17" fillId="2" borderId="34" xfId="0" applyFont="1" applyFill="1" applyBorder="1" applyAlignment="1">
      <alignment horizontal="left" vertical="center" wrapText="1"/>
    </xf>
    <xf numFmtId="0" fontId="17" fillId="2" borderId="35" xfId="0" applyFont="1" applyFill="1" applyBorder="1" applyAlignment="1" applyProtection="1">
      <alignment horizontal="center" vertical="center" wrapText="1"/>
      <protection locked="0"/>
    </xf>
    <xf numFmtId="0" fontId="17" fillId="2" borderId="36" xfId="0" applyFont="1" applyFill="1" applyBorder="1" applyAlignment="1" applyProtection="1">
      <alignment horizontal="center" vertical="center" wrapText="1"/>
      <protection locked="0"/>
    </xf>
    <xf numFmtId="0" fontId="17" fillId="2" borderId="37" xfId="0" applyFont="1" applyFill="1" applyBorder="1" applyAlignment="1" applyProtection="1">
      <alignment horizontal="center" vertical="center" wrapText="1"/>
      <protection locked="0"/>
    </xf>
    <xf numFmtId="0" fontId="18" fillId="6" borderId="2" xfId="0" applyFont="1" applyFill="1" applyBorder="1" applyAlignment="1">
      <alignment horizontal="center" vertical="center"/>
    </xf>
    <xf numFmtId="0" fontId="6" fillId="5" borderId="19" xfId="0" applyFont="1" applyFill="1" applyBorder="1" applyAlignment="1" applyProtection="1">
      <alignment horizontal="center" vertical="center"/>
      <protection locked="0"/>
    </xf>
    <xf numFmtId="0" fontId="17" fillId="2" borderId="38" xfId="0" applyFont="1" applyFill="1" applyBorder="1" applyAlignment="1">
      <alignment horizontal="left" vertical="center" wrapText="1"/>
    </xf>
    <xf numFmtId="0" fontId="17" fillId="2" borderId="39" xfId="0" applyFont="1" applyFill="1" applyBorder="1" applyAlignment="1">
      <alignment horizontal="left" vertical="center" wrapText="1"/>
    </xf>
    <xf numFmtId="0" fontId="17" fillId="2" borderId="40" xfId="0" applyFont="1" applyFill="1" applyBorder="1" applyAlignment="1" applyProtection="1">
      <alignment horizontal="center" vertical="center" wrapText="1"/>
      <protection locked="0"/>
    </xf>
    <xf numFmtId="0" fontId="19" fillId="2" borderId="41" xfId="0" applyFont="1" applyFill="1" applyBorder="1" applyAlignment="1" applyProtection="1">
      <alignment horizontal="left" wrapText="1" indent="1"/>
      <protection locked="0"/>
    </xf>
    <xf numFmtId="0" fontId="17" fillId="2" borderId="42" xfId="0" applyFont="1" applyFill="1" applyBorder="1" applyAlignment="1" applyProtection="1">
      <alignment horizontal="center" vertical="center" wrapText="1"/>
      <protection hidden="1"/>
    </xf>
    <xf numFmtId="0" fontId="18" fillId="6" borderId="2" xfId="0" applyFont="1" applyFill="1" applyBorder="1" applyAlignment="1">
      <alignment horizontal="left" vertical="center" wrapText="1"/>
    </xf>
    <xf numFmtId="0" fontId="18" fillId="6" borderId="2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 wrapText="1"/>
    </xf>
    <xf numFmtId="0" fontId="17" fillId="2" borderId="43" xfId="0" applyFont="1" applyFill="1" applyBorder="1" applyAlignment="1">
      <alignment horizontal="center" vertical="center" wrapText="1"/>
    </xf>
    <xf numFmtId="0" fontId="17" fillId="2" borderId="35" xfId="0" applyFont="1" applyFill="1" applyBorder="1" applyAlignment="1" applyProtection="1">
      <alignment horizontal="center" vertical="center" wrapText="1"/>
      <protection hidden="1"/>
    </xf>
    <xf numFmtId="9" fontId="6" fillId="6" borderId="2" xfId="0" applyNumberFormat="1" applyFont="1" applyFill="1" applyBorder="1" applyAlignment="1" applyProtection="1">
      <alignment horizontal="center" vertical="center"/>
      <protection hidden="1"/>
    </xf>
    <xf numFmtId="9" fontId="10" fillId="6" borderId="17" xfId="0" applyNumberFormat="1" applyFont="1" applyFill="1" applyBorder="1" applyAlignment="1" applyProtection="1">
      <alignment horizontal="center" vertical="center"/>
      <protection hidden="1"/>
    </xf>
    <xf numFmtId="9" fontId="6" fillId="7" borderId="2" xfId="0" applyNumberFormat="1" applyFont="1" applyFill="1" applyBorder="1" applyAlignment="1" applyProtection="1">
      <alignment horizontal="center" vertical="center"/>
      <protection hidden="1"/>
    </xf>
    <xf numFmtId="9" fontId="10" fillId="7" borderId="3" xfId="0" applyNumberFormat="1" applyFont="1" applyFill="1" applyBorder="1" applyAlignment="1" applyProtection="1">
      <alignment horizontal="center" vertical="center"/>
      <protection hidden="1"/>
    </xf>
    <xf numFmtId="0" fontId="17" fillId="2" borderId="30" xfId="0" applyFont="1" applyFill="1" applyBorder="1" applyAlignment="1" applyProtection="1">
      <alignment horizontal="center" vertical="center" wrapText="1"/>
      <protection hidden="1"/>
    </xf>
    <xf numFmtId="0" fontId="17" fillId="2" borderId="44" xfId="0" applyFont="1" applyFill="1" applyBorder="1" applyAlignment="1" applyProtection="1">
      <alignment horizontal="center" vertical="center" wrapText="1"/>
      <protection hidden="1"/>
    </xf>
    <xf numFmtId="0" fontId="17" fillId="2" borderId="33" xfId="0" applyFont="1" applyFill="1" applyBorder="1" applyAlignment="1" applyProtection="1">
      <alignment horizontal="left" vertical="center" wrapText="1"/>
      <protection locked="0"/>
    </xf>
    <xf numFmtId="0" fontId="17" fillId="2" borderId="36" xfId="0" applyFont="1" applyFill="1" applyBorder="1" applyAlignment="1" applyProtection="1">
      <alignment horizontal="left" vertical="center" wrapText="1"/>
      <protection locked="0"/>
    </xf>
    <xf numFmtId="9" fontId="6" fillId="8" borderId="2" xfId="0" applyNumberFormat="1" applyFont="1" applyFill="1" applyBorder="1" applyAlignment="1" applyProtection="1">
      <alignment horizontal="center" vertical="center"/>
      <protection hidden="1"/>
    </xf>
    <xf numFmtId="9" fontId="11" fillId="8" borderId="3" xfId="0" applyNumberFormat="1" applyFont="1" applyFill="1" applyBorder="1" applyAlignment="1" applyProtection="1">
      <alignment horizontal="center" vertical="center"/>
      <protection hidden="1"/>
    </xf>
    <xf numFmtId="9" fontId="6" fillId="11" borderId="2" xfId="0" applyNumberFormat="1" applyFont="1" applyFill="1" applyBorder="1" applyAlignment="1" applyProtection="1">
      <alignment horizontal="center" vertical="center"/>
      <protection hidden="1"/>
    </xf>
    <xf numFmtId="9" fontId="10" fillId="11" borderId="3" xfId="0" applyNumberFormat="1" applyFont="1" applyFill="1" applyBorder="1" applyAlignment="1" applyProtection="1">
      <alignment horizontal="center" vertical="center"/>
      <protection hidden="1"/>
    </xf>
    <xf numFmtId="9" fontId="10" fillId="2" borderId="13" xfId="0" applyNumberFormat="1" applyFont="1" applyFill="1" applyBorder="1" applyAlignment="1" applyProtection="1">
      <alignment horizontal="center" vertical="center"/>
      <protection hidden="1"/>
    </xf>
    <xf numFmtId="9" fontId="6" fillId="2" borderId="25" xfId="1" applyFont="1" applyFill="1" applyBorder="1" applyAlignment="1" applyProtection="1">
      <alignment horizontal="center" vertical="center" wrapText="1"/>
      <protection hidden="1"/>
    </xf>
    <xf numFmtId="14" fontId="6" fillId="2" borderId="14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8" xfId="0" applyFont="1" applyFill="1" applyBorder="1" applyAlignment="1" applyProtection="1">
      <alignment horizontal="center" vertical="center" wrapText="1"/>
      <protection hidden="1"/>
    </xf>
    <xf numFmtId="9" fontId="6" fillId="2" borderId="13" xfId="1" applyFont="1" applyFill="1" applyBorder="1" applyAlignment="1" applyProtection="1">
      <alignment horizontal="center" vertical="center" wrapText="1"/>
      <protection hidden="1"/>
    </xf>
    <xf numFmtId="9" fontId="10" fillId="2" borderId="15" xfId="0" applyNumberFormat="1" applyFont="1" applyFill="1" applyBorder="1" applyAlignment="1" applyProtection="1">
      <alignment horizontal="center" vertical="center"/>
      <protection hidden="1"/>
    </xf>
    <xf numFmtId="9" fontId="6" fillId="2" borderId="15" xfId="1" applyFont="1" applyFill="1" applyBorder="1" applyAlignment="1" applyProtection="1">
      <alignment horizontal="center" vertical="center" wrapText="1"/>
      <protection hidden="1"/>
    </xf>
    <xf numFmtId="14" fontId="6" fillId="2" borderId="16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10" xfId="0" applyFont="1" applyFill="1" applyBorder="1" applyAlignment="1" applyProtection="1">
      <alignment horizontal="center" vertical="center" wrapText="1"/>
      <protection hidden="1"/>
    </xf>
    <xf numFmtId="0" fontId="14" fillId="2" borderId="7" xfId="0" applyFont="1" applyFill="1" applyBorder="1" applyAlignment="1" applyProtection="1">
      <alignment horizontal="center" vertical="center"/>
      <protection hidden="1"/>
    </xf>
    <xf numFmtId="0" fontId="15" fillId="2" borderId="7" xfId="0" applyFont="1" applyFill="1" applyBorder="1" applyAlignment="1" applyProtection="1">
      <alignment horizontal="center" vertical="center"/>
      <protection hidden="1"/>
    </xf>
    <xf numFmtId="0" fontId="15" fillId="2" borderId="9" xfId="0" applyFont="1" applyFill="1" applyBorder="1" applyAlignment="1" applyProtection="1">
      <alignment horizontal="center" vertical="center"/>
      <protection hidden="1"/>
    </xf>
    <xf numFmtId="0" fontId="19" fillId="2" borderId="41" xfId="0" applyFont="1" applyFill="1" applyBorder="1" applyAlignment="1" applyProtection="1">
      <alignment horizontal="left" vertical="center" wrapText="1"/>
      <protection locked="0"/>
    </xf>
    <xf numFmtId="0" fontId="6" fillId="12" borderId="1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right" vertical="center"/>
    </xf>
    <xf numFmtId="9" fontId="6" fillId="12" borderId="2" xfId="0" applyNumberFormat="1" applyFont="1" applyFill="1" applyBorder="1" applyAlignment="1" applyProtection="1">
      <alignment horizontal="center" vertical="center"/>
      <protection hidden="1"/>
    </xf>
    <xf numFmtId="9" fontId="10" fillId="12" borderId="3" xfId="0" applyNumberFormat="1" applyFont="1" applyFill="1" applyBorder="1" applyAlignment="1" applyProtection="1">
      <alignment horizontal="center" vertical="center"/>
      <protection hidden="1"/>
    </xf>
    <xf numFmtId="0" fontId="6" fillId="2" borderId="45" xfId="0" applyFont="1" applyFill="1" applyBorder="1" applyAlignment="1" applyProtection="1">
      <alignment horizontal="center" vertical="center" wrapText="1"/>
      <protection hidden="1"/>
    </xf>
    <xf numFmtId="0" fontId="20" fillId="2" borderId="0" xfId="0" applyFont="1" applyFill="1" applyAlignment="1">
      <alignment horizontal="left" vertical="center" wrapText="1"/>
    </xf>
    <xf numFmtId="0" fontId="19" fillId="2" borderId="0" xfId="0" applyFont="1" applyFill="1" applyAlignment="1" applyProtection="1">
      <alignment horizontal="left" vertical="center" wrapText="1"/>
      <protection locked="0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17" fillId="2" borderId="13" xfId="0" applyFont="1" applyFill="1" applyBorder="1" applyAlignment="1">
      <alignment vertical="center" wrapText="1"/>
    </xf>
    <xf numFmtId="0" fontId="17" fillId="2" borderId="14" xfId="0" applyFont="1" applyFill="1" applyBorder="1" applyAlignment="1">
      <alignment vertical="center" wrapText="1"/>
    </xf>
    <xf numFmtId="0" fontId="17" fillId="2" borderId="8" xfId="0" applyFont="1" applyFill="1" applyBorder="1" applyAlignment="1">
      <alignment vertical="center" wrapText="1"/>
    </xf>
    <xf numFmtId="0" fontId="4" fillId="4" borderId="18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9" fillId="3" borderId="13" xfId="0" applyFont="1" applyFill="1" applyBorder="1" applyAlignment="1" applyProtection="1">
      <alignment horizontal="center" vertical="center" wrapText="1"/>
      <protection locked="0"/>
    </xf>
    <xf numFmtId="0" fontId="9" fillId="3" borderId="14" xfId="0" applyFont="1" applyFill="1" applyBorder="1" applyAlignment="1" applyProtection="1">
      <alignment horizontal="center" vertical="center" wrapText="1"/>
      <protection locked="0"/>
    </xf>
    <xf numFmtId="0" fontId="9" fillId="3" borderId="8" xfId="0" applyFont="1" applyFill="1" applyBorder="1" applyAlignment="1" applyProtection="1">
      <alignment horizontal="center" vertical="center" wrapText="1"/>
      <protection locked="0"/>
    </xf>
    <xf numFmtId="0" fontId="17" fillId="2" borderId="15" xfId="0" applyFont="1" applyFill="1" applyBorder="1" applyAlignment="1">
      <alignment vertical="center" wrapText="1"/>
    </xf>
    <xf numFmtId="0" fontId="17" fillId="2" borderId="16" xfId="0" applyFont="1" applyFill="1" applyBorder="1" applyAlignment="1">
      <alignment vertical="center" wrapText="1"/>
    </xf>
    <xf numFmtId="0" fontId="17" fillId="2" borderId="10" xfId="0" applyFont="1" applyFill="1" applyBorder="1" applyAlignment="1">
      <alignment vertical="center" wrapText="1"/>
    </xf>
    <xf numFmtId="2" fontId="16" fillId="2" borderId="16" xfId="0" applyNumberFormat="1" applyFont="1" applyFill="1" applyBorder="1" applyAlignment="1" applyProtection="1">
      <alignment horizontal="center" vertical="center"/>
      <protection hidden="1"/>
    </xf>
    <xf numFmtId="0" fontId="16" fillId="2" borderId="27" xfId="0" applyFont="1" applyFill="1" applyBorder="1" applyAlignment="1" applyProtection="1">
      <alignment horizontal="center" vertical="center"/>
      <protection hidden="1"/>
    </xf>
    <xf numFmtId="0" fontId="16" fillId="2" borderId="28" xfId="0" applyFont="1" applyFill="1" applyBorder="1" applyAlignment="1" applyProtection="1">
      <alignment horizontal="center" vertical="center"/>
      <protection hidden="1"/>
    </xf>
    <xf numFmtId="9" fontId="8" fillId="2" borderId="13" xfId="1" applyFont="1" applyFill="1" applyBorder="1" applyAlignment="1" applyProtection="1">
      <alignment horizontal="center" vertical="center" wrapText="1"/>
      <protection hidden="1"/>
    </xf>
    <xf numFmtId="9" fontId="8" fillId="2" borderId="14" xfId="1" applyFont="1" applyFill="1" applyBorder="1" applyAlignment="1" applyProtection="1">
      <alignment horizontal="center" vertical="center" wrapText="1"/>
      <protection hidden="1"/>
    </xf>
    <xf numFmtId="9" fontId="8" fillId="2" borderId="8" xfId="1" applyFont="1" applyFill="1" applyBorder="1" applyAlignment="1" applyProtection="1">
      <alignment horizontal="center" vertical="center" wrapText="1"/>
      <protection hidden="1"/>
    </xf>
    <xf numFmtId="0" fontId="9" fillId="2" borderId="13" xfId="0" applyFont="1" applyFill="1" applyBorder="1" applyAlignment="1" applyProtection="1">
      <alignment horizontal="center" vertical="center" wrapText="1"/>
      <protection locked="0"/>
    </xf>
    <xf numFmtId="0" fontId="9" fillId="2" borderId="14" xfId="0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 applyProtection="1">
      <alignment horizontal="center" vertical="center" wrapText="1"/>
      <protection locked="0"/>
    </xf>
    <xf numFmtId="0" fontId="7" fillId="3" borderId="13" xfId="0" applyFont="1" applyFill="1" applyBorder="1" applyAlignment="1" applyProtection="1">
      <alignment horizontal="center" vertical="center" wrapText="1"/>
      <protection locked="0"/>
    </xf>
    <xf numFmtId="0" fontId="7" fillId="3" borderId="14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8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>
      <alignment horizontal="right" vertical="center"/>
    </xf>
    <xf numFmtId="0" fontId="6" fillId="6" borderId="2" xfId="0" applyFont="1" applyFill="1" applyBorder="1" applyAlignment="1">
      <alignment horizontal="right" vertical="center"/>
    </xf>
    <xf numFmtId="0" fontId="6" fillId="7" borderId="1" xfId="0" applyFont="1" applyFill="1" applyBorder="1" applyAlignment="1">
      <alignment horizontal="right" vertical="center"/>
    </xf>
    <xf numFmtId="0" fontId="6" fillId="7" borderId="2" xfId="0" applyFont="1" applyFill="1" applyBorder="1" applyAlignment="1">
      <alignment horizontal="right" vertical="center"/>
    </xf>
    <xf numFmtId="0" fontId="6" fillId="8" borderId="1" xfId="0" applyFont="1" applyFill="1" applyBorder="1" applyAlignment="1">
      <alignment horizontal="right" vertical="center"/>
    </xf>
    <xf numFmtId="0" fontId="6" fillId="8" borderId="2" xfId="0" applyFont="1" applyFill="1" applyBorder="1" applyAlignment="1">
      <alignment horizontal="right" vertical="center"/>
    </xf>
    <xf numFmtId="0" fontId="6" fillId="11" borderId="1" xfId="0" applyFont="1" applyFill="1" applyBorder="1" applyAlignment="1">
      <alignment horizontal="right" vertical="center"/>
    </xf>
    <xf numFmtId="0" fontId="6" fillId="11" borderId="2" xfId="0" applyFont="1" applyFill="1" applyBorder="1" applyAlignment="1">
      <alignment horizontal="right" vertical="center"/>
    </xf>
    <xf numFmtId="0" fontId="6" fillId="12" borderId="1" xfId="0" applyFont="1" applyFill="1" applyBorder="1" applyAlignment="1">
      <alignment horizontal="right" vertical="center"/>
    </xf>
    <xf numFmtId="0" fontId="6" fillId="12" borderId="2" xfId="0" applyFont="1" applyFill="1" applyBorder="1" applyAlignment="1">
      <alignment horizontal="right" vertical="center"/>
    </xf>
  </cellXfs>
  <cellStyles count="3">
    <cellStyle name="Check Cell" xfId="2" builtinId="2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E2A7"/>
      <color rgb="FFF5750B"/>
      <color rgb="FFFFCC00"/>
      <color rgb="FFFF5399"/>
      <color rgb="FFFF8BBA"/>
      <color rgb="FFF9B67F"/>
      <color rgb="FFFFDA8F"/>
      <color rgb="FFFBD6B7"/>
      <color rgb="FFFAC9A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title>
      <c:tx>
        <c:rich>
          <a:bodyPr/>
          <a:lstStyle/>
          <a:p>
            <a:pPr>
              <a:defRPr sz="2400">
                <a:solidFill>
                  <a:schemeClr val="tx2"/>
                </a:solidFill>
              </a:defRPr>
            </a:pPr>
            <a:r>
              <a:rPr lang="en-GB" sz="2400">
                <a:solidFill>
                  <a:schemeClr val="tx2"/>
                </a:solidFill>
              </a:rPr>
              <a:t>Estados da Saída de Fase</a:t>
            </a:r>
          </a:p>
        </c:rich>
      </c:tx>
      <c:layout>
        <c:manualLayout>
          <c:xMode val="edge"/>
          <c:yMode val="edge"/>
          <c:x val="0.26007117531361212"/>
          <c:y val="0.1308254005562737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288425047438333"/>
          <c:y val="0.28030372155076538"/>
          <c:w val="0.46869070208728658"/>
          <c:h val="0.6237389119192707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CC00"/>
              </a:solidFill>
            </c:spPr>
            <c:extLst>
              <c:ext xmlns:c16="http://schemas.microsoft.com/office/drawing/2014/chart" uri="{C3380CC4-5D6E-409C-BE32-E72D297353CC}">
                <c16:uniqueId val="{00000001-A1E4-491E-B0CD-DE210F0B56CE}"/>
              </c:ext>
            </c:extLst>
          </c:dPt>
          <c:dPt>
            <c:idx val="1"/>
            <c:invertIfNegative val="0"/>
            <c:bubble3D val="0"/>
            <c:spPr>
              <a:solidFill>
                <a:srgbClr val="F5750B"/>
              </a:solidFill>
            </c:spPr>
            <c:extLst>
              <c:ext xmlns:c16="http://schemas.microsoft.com/office/drawing/2014/chart" uri="{C3380CC4-5D6E-409C-BE32-E72D297353CC}">
                <c16:uniqueId val="{00000003-A1E4-491E-B0CD-DE210F0B56CE}"/>
              </c:ext>
            </c:extLst>
          </c:dPt>
          <c:dPt>
            <c:idx val="2"/>
            <c:invertIfNegative val="0"/>
            <c:bubble3D val="0"/>
            <c:spPr>
              <a:solidFill>
                <a:srgbClr val="FF5399"/>
              </a:solidFill>
            </c:spPr>
            <c:extLst>
              <c:ext xmlns:c16="http://schemas.microsoft.com/office/drawing/2014/chart" uri="{C3380CC4-5D6E-409C-BE32-E72D297353CC}">
                <c16:uniqueId val="{00000005-A1E4-491E-B0CD-DE210F0B56CE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7-A1E4-491E-B0CD-DE210F0B56CE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A1E4-491E-B0CD-DE210F0B56CE}"/>
              </c:ext>
            </c:extLst>
          </c:dPt>
          <c:cat>
            <c:strRef>
              <c:f>Sumário!$B$19:$B$23</c:f>
              <c:strCache>
                <c:ptCount val="5"/>
                <c:pt idx="0">
                  <c:v>Inicial</c:v>
                </c:pt>
                <c:pt idx="1">
                  <c:v>Planeamento</c:v>
                </c:pt>
                <c:pt idx="2">
                  <c:v>Execução</c:v>
                </c:pt>
                <c:pt idx="3">
                  <c:v>Encerramento</c:v>
                </c:pt>
                <c:pt idx="4">
                  <c:v>Monitorização</c:v>
                </c:pt>
              </c:strCache>
            </c:strRef>
          </c:cat>
          <c:val>
            <c:numRef>
              <c:f>Sumário!$D$19:$D$23</c:f>
              <c:numCache>
                <c:formatCode>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1E4-491E-B0CD-DE210F0B5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716416"/>
        <c:axId val="158217728"/>
      </c:barChart>
      <c:catAx>
        <c:axId val="1547164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Fases do Projeto</a:t>
                </a:r>
              </a:p>
            </c:rich>
          </c:tx>
          <c:layout>
            <c:manualLayout>
              <c:xMode val="edge"/>
              <c:yMode val="edge"/>
              <c:x val="9.260263519691618E-2"/>
              <c:y val="0.5261183844556743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n-US"/>
          </a:p>
        </c:txPr>
        <c:crossAx val="158217728"/>
        <c:crosses val="autoZero"/>
        <c:auto val="0"/>
        <c:lblAlgn val="ctr"/>
        <c:lblOffset val="100"/>
        <c:noMultiLvlLbl val="0"/>
      </c:catAx>
      <c:valAx>
        <c:axId val="158217728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%</a:t>
                </a:r>
                <a:r>
                  <a:rPr lang="en-GB" baseline="0"/>
                  <a:t> </a:t>
                </a:r>
                <a:r>
                  <a:rPr lang="en-GB" sz="1000" b="1" i="0" u="none" strike="noStrike" baseline="0">
                    <a:effectLst/>
                  </a:rPr>
                  <a:t>de Conformidade da Fase</a:t>
                </a:r>
                <a:endParaRPr lang="en-GB"/>
              </a:p>
            </c:rich>
          </c:tx>
          <c:overlay val="0"/>
        </c:title>
        <c:numFmt formatCode="0%" sourceLinked="1"/>
        <c:majorTickMark val="cross"/>
        <c:minorTickMark val="in"/>
        <c:tickLblPos val="nextTo"/>
        <c:txPr>
          <a:bodyPr rot="0" vert="horz"/>
          <a:lstStyle/>
          <a:p>
            <a:pPr>
              <a:defRPr sz="1200" b="1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n-US"/>
          </a:p>
        </c:txPr>
        <c:crossAx val="154716416"/>
        <c:crosses val="autoZero"/>
        <c:crossBetween val="between"/>
        <c:majorUnit val="1"/>
        <c:minorUnit val="0.1"/>
      </c:valAx>
      <c:spPr>
        <a:solidFill>
          <a:schemeClr val="accent6">
            <a:lumMod val="20000"/>
            <a:lumOff val="80000"/>
          </a:schemeClr>
        </a:solidFill>
      </c:spPr>
    </c:plotArea>
    <c:plotVisOnly val="0"/>
    <c:dispBlanksAs val="gap"/>
    <c:showDLblsOverMax val="0"/>
  </c:chart>
  <c:printSettings>
    <c:headerFooter alignWithMargins="0">
      <c:oddFooter>&amp;L&amp;A&amp;C&amp;F&amp;R&amp;P</c:oddFooter>
    </c:headerFooter>
    <c:pageMargins b="1" l="0.75000000000000011" r="0.75000000000000011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2</xdr:row>
      <xdr:rowOff>95250</xdr:rowOff>
    </xdr:from>
    <xdr:to>
      <xdr:col>18</xdr:col>
      <xdr:colOff>47625</xdr:colOff>
      <xdr:row>28</xdr:row>
      <xdr:rowOff>47625</xdr:rowOff>
    </xdr:to>
    <xdr:graphicFrame macro="">
      <xdr:nvGraphicFramePr>
        <xdr:cNvPr id="2" name="Chart 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/>
    <pageSetUpPr fitToPage="1"/>
  </sheetPr>
  <dimension ref="A1:R64"/>
  <sheetViews>
    <sheetView tabSelected="1" zoomScaleNormal="100" zoomScalePageLayoutView="80" workbookViewId="0">
      <selection activeCell="C26" sqref="C26:F26"/>
    </sheetView>
  </sheetViews>
  <sheetFormatPr defaultColWidth="9.140625" defaultRowHeight="12.75" x14ac:dyDescent="0.2"/>
  <cols>
    <col min="1" max="1" width="4" style="1" customWidth="1"/>
    <col min="2" max="2" width="35.42578125" style="1" customWidth="1"/>
    <col min="3" max="3" width="27.42578125" style="1" customWidth="1"/>
    <col min="4" max="4" width="15.42578125" style="1" customWidth="1"/>
    <col min="5" max="5" width="13.85546875" style="1" customWidth="1"/>
    <col min="6" max="6" width="15.42578125" style="1" customWidth="1"/>
    <col min="7" max="7" width="9.140625" style="1" customWidth="1"/>
    <col min="8" max="8" width="7.42578125" style="1" customWidth="1"/>
    <col min="9" max="10" width="12.42578125" style="1" customWidth="1"/>
    <col min="11" max="11" width="10.42578125" style="1" customWidth="1"/>
    <col min="12" max="16384" width="9.140625" style="1"/>
  </cols>
  <sheetData>
    <row r="1" spans="1:18" ht="13.5" thickBot="1" x14ac:dyDescent="0.25"/>
    <row r="2" spans="1:18" ht="69.75" hidden="1" customHeight="1" thickBot="1" x14ac:dyDescent="0.25">
      <c r="B2" s="121" t="s">
        <v>83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</row>
    <row r="3" spans="1:18" ht="21" x14ac:dyDescent="0.35">
      <c r="B3" s="133" t="s">
        <v>6</v>
      </c>
      <c r="C3" s="134"/>
      <c r="D3" s="134"/>
      <c r="E3" s="134"/>
      <c r="F3" s="135"/>
      <c r="G3" s="3"/>
      <c r="H3" s="3"/>
    </row>
    <row r="4" spans="1:18" ht="15.6" customHeight="1" x14ac:dyDescent="0.25">
      <c r="B4" s="4" t="s">
        <v>7</v>
      </c>
      <c r="C4" s="148" t="s">
        <v>8</v>
      </c>
      <c r="D4" s="148"/>
      <c r="E4" s="149"/>
      <c r="F4" s="150"/>
    </row>
    <row r="5" spans="1:18" ht="15.75" x14ac:dyDescent="0.25">
      <c r="B5" s="4" t="s">
        <v>9</v>
      </c>
      <c r="C5" s="148" t="s">
        <v>10</v>
      </c>
      <c r="D5" s="148"/>
      <c r="E5" s="149"/>
      <c r="F5" s="150"/>
    </row>
    <row r="6" spans="1:18" ht="4.5" customHeight="1" x14ac:dyDescent="0.25">
      <c r="B6" s="12"/>
      <c r="C6" s="151"/>
      <c r="D6" s="151"/>
      <c r="E6" s="152"/>
      <c r="F6" s="153"/>
    </row>
    <row r="7" spans="1:18" ht="15.75" x14ac:dyDescent="0.25">
      <c r="B7" s="4" t="s">
        <v>11</v>
      </c>
      <c r="C7" s="148" t="s">
        <v>12</v>
      </c>
      <c r="D7" s="148"/>
      <c r="E7" s="149"/>
      <c r="F7" s="150"/>
    </row>
    <row r="8" spans="1:18" ht="15.6" customHeight="1" x14ac:dyDescent="0.25">
      <c r="B8" s="4" t="s">
        <v>20</v>
      </c>
      <c r="C8" s="148" t="s">
        <v>13</v>
      </c>
      <c r="D8" s="148"/>
      <c r="E8" s="149"/>
      <c r="F8" s="150"/>
    </row>
    <row r="9" spans="1:18" ht="6" customHeight="1" x14ac:dyDescent="0.25">
      <c r="B9" s="13"/>
      <c r="C9" s="154"/>
      <c r="D9" s="154"/>
      <c r="E9" s="155"/>
      <c r="F9" s="156"/>
    </row>
    <row r="10" spans="1:18" ht="15.75" x14ac:dyDescent="0.25">
      <c r="B10" s="4" t="s">
        <v>14</v>
      </c>
      <c r="C10" s="148" t="s">
        <v>15</v>
      </c>
      <c r="D10" s="148"/>
      <c r="E10" s="149"/>
      <c r="F10" s="150"/>
    </row>
    <row r="11" spans="1:18" ht="15.75" x14ac:dyDescent="0.25">
      <c r="B11" s="4" t="s">
        <v>16</v>
      </c>
      <c r="C11" s="148" t="s">
        <v>17</v>
      </c>
      <c r="D11" s="148"/>
      <c r="E11" s="149"/>
      <c r="F11" s="150"/>
    </row>
    <row r="12" spans="1:18" ht="5.25" customHeight="1" x14ac:dyDescent="0.25">
      <c r="B12" s="12"/>
      <c r="C12" s="136"/>
      <c r="D12" s="136"/>
      <c r="E12" s="137"/>
      <c r="F12" s="138"/>
      <c r="I12" s="5"/>
    </row>
    <row r="13" spans="1:18" ht="15.75" customHeight="1" x14ac:dyDescent="0.25">
      <c r="B13" s="4" t="s">
        <v>18</v>
      </c>
      <c r="C13" s="148" t="s">
        <v>19</v>
      </c>
      <c r="D13" s="148"/>
      <c r="E13" s="149"/>
      <c r="F13" s="150"/>
    </row>
    <row r="14" spans="1:18" ht="5.25" customHeight="1" x14ac:dyDescent="0.25">
      <c r="B14" s="12"/>
      <c r="C14" s="122"/>
      <c r="D14" s="122"/>
      <c r="E14" s="123"/>
      <c r="F14" s="124"/>
    </row>
    <row r="15" spans="1:18" ht="18.75" x14ac:dyDescent="0.3">
      <c r="B15" s="36" t="s">
        <v>21</v>
      </c>
      <c r="C15" s="145">
        <f>AVERAGE(D19,D20,D21,D22)</f>
        <v>1</v>
      </c>
      <c r="D15" s="145"/>
      <c r="E15" s="146"/>
      <c r="F15" s="147"/>
    </row>
    <row r="16" spans="1:18" ht="38.25" thickBot="1" x14ac:dyDescent="0.35">
      <c r="A16" s="6"/>
      <c r="B16" s="7" t="s">
        <v>22</v>
      </c>
      <c r="C16" s="142">
        <f>C15</f>
        <v>1</v>
      </c>
      <c r="D16" s="143"/>
      <c r="E16" s="143"/>
      <c r="F16" s="144"/>
    </row>
    <row r="17" spans="1:9" ht="16.5" thickBot="1" x14ac:dyDescent="0.3">
      <c r="A17" s="8"/>
    </row>
    <row r="18" spans="1:9" ht="47.25" x14ac:dyDescent="0.2">
      <c r="B18" s="14" t="s">
        <v>23</v>
      </c>
      <c r="C18" s="15" t="s">
        <v>24</v>
      </c>
      <c r="D18" s="16" t="s">
        <v>25</v>
      </c>
      <c r="E18" s="16" t="s">
        <v>26</v>
      </c>
      <c r="F18" s="17" t="s">
        <v>27</v>
      </c>
      <c r="G18" s="9" t="s">
        <v>1</v>
      </c>
    </row>
    <row r="19" spans="1:9" ht="31.5" x14ac:dyDescent="0.2">
      <c r="B19" s="33" t="s">
        <v>28</v>
      </c>
      <c r="C19" s="101">
        <f>Inicial!F3</f>
        <v>1</v>
      </c>
      <c r="D19" s="102">
        <f>Inicial!E3</f>
        <v>1</v>
      </c>
      <c r="E19" s="103" t="str">
        <f>Inicial!F2</f>
        <v>dd/mm/aaaa</v>
      </c>
      <c r="F19" s="104" t="str">
        <f>IF(D19=0,"Não","Sim")</f>
        <v>Sim</v>
      </c>
      <c r="G19" s="9"/>
      <c r="I19" s="10"/>
    </row>
    <row r="20" spans="1:9" ht="31.5" x14ac:dyDescent="0.2">
      <c r="B20" s="33" t="s">
        <v>29</v>
      </c>
      <c r="C20" s="101">
        <f>Planeamento!F3</f>
        <v>1</v>
      </c>
      <c r="D20" s="105">
        <f>Planeamento!E3</f>
        <v>1</v>
      </c>
      <c r="E20" s="103" t="str">
        <f>Planeamento!F2</f>
        <v>dd/mm/aaaa</v>
      </c>
      <c r="F20" s="104" t="str">
        <f t="shared" ref="F20:F22" si="0">IF(D20=0,"Não","Sim")</f>
        <v>Sim</v>
      </c>
      <c r="G20" s="9"/>
    </row>
    <row r="21" spans="1:9" ht="31.5" x14ac:dyDescent="0.2">
      <c r="B21" s="33" t="s">
        <v>30</v>
      </c>
      <c r="C21" s="101">
        <f>Execução!F3</f>
        <v>1</v>
      </c>
      <c r="D21" s="105">
        <f>Execução!E3</f>
        <v>1</v>
      </c>
      <c r="E21" s="103" t="str">
        <f>Execução!F2</f>
        <v>dd/mm/aaaa</v>
      </c>
      <c r="F21" s="104" t="str">
        <f t="shared" si="0"/>
        <v>Sim</v>
      </c>
      <c r="G21" s="9"/>
    </row>
    <row r="22" spans="1:9" ht="32.25" thickBot="1" x14ac:dyDescent="0.25">
      <c r="B22" s="34" t="s">
        <v>31</v>
      </c>
      <c r="C22" s="106">
        <f>Encerramento!F3</f>
        <v>1</v>
      </c>
      <c r="D22" s="107">
        <f>Encerramento!E3</f>
        <v>1</v>
      </c>
      <c r="E22" s="108" t="str">
        <f>Encerramento!F2</f>
        <v>dd/mm/aaaa</v>
      </c>
      <c r="F22" s="109" t="str">
        <f t="shared" si="0"/>
        <v>Sim</v>
      </c>
      <c r="G22" s="9"/>
    </row>
    <row r="23" spans="1:9" ht="32.25" customHeight="1" thickBot="1" x14ac:dyDescent="0.25">
      <c r="B23" s="34" t="s">
        <v>32</v>
      </c>
      <c r="C23" s="106">
        <f>Monitorização!F3</f>
        <v>1</v>
      </c>
      <c r="D23" s="107">
        <f>Monitorização!F3</f>
        <v>1</v>
      </c>
      <c r="E23" s="108" t="str">
        <f>Monitorização!F2</f>
        <v>dd/mm/aaaa</v>
      </c>
      <c r="F23" s="119" t="str">
        <f>IF(D23=0,"Não","Sim")</f>
        <v>Sim</v>
      </c>
    </row>
    <row r="24" spans="1:9" ht="13.5" thickBot="1" x14ac:dyDescent="0.25"/>
    <row r="25" spans="1:9" x14ac:dyDescent="0.2">
      <c r="B25" s="11" t="s">
        <v>33</v>
      </c>
      <c r="C25" s="127"/>
      <c r="D25" s="128"/>
      <c r="E25" s="128"/>
      <c r="F25" s="129"/>
    </row>
    <row r="26" spans="1:9" ht="39.75" customHeight="1" x14ac:dyDescent="0.2">
      <c r="A26" s="35"/>
      <c r="B26" s="110">
        <v>0.3</v>
      </c>
      <c r="C26" s="130" t="s">
        <v>34</v>
      </c>
      <c r="D26" s="131"/>
      <c r="E26" s="131"/>
      <c r="F26" s="132"/>
    </row>
    <row r="27" spans="1:9" ht="45.75" customHeight="1" x14ac:dyDescent="0.2">
      <c r="A27" s="35"/>
      <c r="B27" s="111">
        <v>0.7</v>
      </c>
      <c r="C27" s="130" t="s">
        <v>35</v>
      </c>
      <c r="D27" s="131"/>
      <c r="E27" s="131"/>
      <c r="F27" s="132"/>
    </row>
    <row r="28" spans="1:9" ht="59.25" customHeight="1" thickBot="1" x14ac:dyDescent="0.25">
      <c r="A28" s="35"/>
      <c r="B28" s="112">
        <v>0.9</v>
      </c>
      <c r="C28" s="139" t="s">
        <v>36</v>
      </c>
      <c r="D28" s="140"/>
      <c r="E28" s="140"/>
      <c r="F28" s="141"/>
    </row>
    <row r="29" spans="1:9" x14ac:dyDescent="0.2">
      <c r="A29" s="35"/>
      <c r="B29" s="126"/>
      <c r="C29" s="126"/>
      <c r="D29" s="126"/>
      <c r="E29" s="126"/>
      <c r="F29" s="126"/>
    </row>
    <row r="30" spans="1:9" x14ac:dyDescent="0.2">
      <c r="A30" s="35"/>
      <c r="B30" s="126"/>
      <c r="C30" s="126"/>
      <c r="D30" s="126"/>
      <c r="E30" s="126"/>
      <c r="F30" s="126"/>
    </row>
    <row r="31" spans="1:9" x14ac:dyDescent="0.2">
      <c r="A31" s="35"/>
      <c r="B31" s="126"/>
      <c r="C31" s="126"/>
      <c r="D31" s="126"/>
      <c r="E31" s="126"/>
      <c r="F31" s="126"/>
    </row>
    <row r="32" spans="1:9" x14ac:dyDescent="0.2">
      <c r="B32" s="125"/>
      <c r="C32" s="126"/>
      <c r="D32" s="126"/>
      <c r="E32" s="126"/>
      <c r="F32" s="126"/>
    </row>
    <row r="63" spans="2:2" x14ac:dyDescent="0.2">
      <c r="B63" s="1" t="s">
        <v>2</v>
      </c>
    </row>
    <row r="64" spans="2:2" x14ac:dyDescent="0.2">
      <c r="B64" s="1" t="s">
        <v>3</v>
      </c>
    </row>
  </sheetData>
  <mergeCells count="23">
    <mergeCell ref="C11:F11"/>
    <mergeCell ref="C13:F13"/>
    <mergeCell ref="C6:F6"/>
    <mergeCell ref="C7:F7"/>
    <mergeCell ref="C8:F8"/>
    <mergeCell ref="C9:F9"/>
    <mergeCell ref="C10:F10"/>
    <mergeCell ref="B2:R2"/>
    <mergeCell ref="C14:F14"/>
    <mergeCell ref="B32:F32"/>
    <mergeCell ref="C25:F25"/>
    <mergeCell ref="C26:F26"/>
    <mergeCell ref="C27:F27"/>
    <mergeCell ref="B29:F29"/>
    <mergeCell ref="B3:F3"/>
    <mergeCell ref="C12:F12"/>
    <mergeCell ref="C28:F28"/>
    <mergeCell ref="B30:F30"/>
    <mergeCell ref="B31:F31"/>
    <mergeCell ref="C16:F16"/>
    <mergeCell ref="C15:F15"/>
    <mergeCell ref="C4:F4"/>
    <mergeCell ref="C5:F5"/>
  </mergeCells>
  <conditionalFormatting sqref="C19">
    <cfRule type="iconSet" priority="6">
      <iconSet iconSet="3TrafficLights2" showValue="0">
        <cfvo type="percent" val="0"/>
        <cfvo type="num" val="0.5" gte="0"/>
        <cfvo type="num" val="0.8" gte="0"/>
      </iconSet>
    </cfRule>
  </conditionalFormatting>
  <conditionalFormatting sqref="C20:C23">
    <cfRule type="iconSet" priority="5">
      <iconSet iconSet="3TrafficLights2" showValue="0">
        <cfvo type="percent" val="0"/>
        <cfvo type="num" val="0.5" gte="0"/>
        <cfvo type="num" val="0.8" gte="0"/>
      </iconSet>
    </cfRule>
  </conditionalFormatting>
  <conditionalFormatting sqref="B26:B28">
    <cfRule type="iconSet" priority="4">
      <iconSet iconSet="3TrafficLights2" showValue="0">
        <cfvo type="percent" val="0"/>
        <cfvo type="num" val="0.5" gte="0"/>
        <cfvo type="num" val="0.8" gte="0"/>
      </iconSet>
    </cfRule>
  </conditionalFormatting>
  <conditionalFormatting sqref="C16:F16">
    <cfRule type="iconSet" priority="1">
      <iconSet iconSet="3TrafficLights2" showValue="0">
        <cfvo type="percent" val="0"/>
        <cfvo type="num" val="0.5" gte="0"/>
        <cfvo type="num" val="0.8" gte="0"/>
      </iconSet>
    </cfRule>
  </conditionalFormatting>
  <pageMargins left="0.70866141732283472" right="0.70866141732283472" top="1.0236220472440944" bottom="0.74803149606299213" header="0.31496062992125984" footer="0.31496062992125984"/>
  <pageSetup paperSize="9" scale="62" orientation="landscape" r:id="rId1"/>
  <headerFooter>
    <oddHeader>&amp;C&amp;"-,Bold"&amp;16Lista de Verificação das Partes Interessadas
&amp;K09-019 &amp;K09-037&lt;Nome Projeto&gt;&amp;R&amp;G</oddHeader>
    <oddFooter>&amp;L&amp;G&amp;C&amp;8Modelo versão: 3.0.1
Este modelo de artefacto é baseado no PM² Guide V3.0
Para obter a última versão dos artefactos, visite: 
https://www.pm2alliance.eu/publications&amp;R&amp;P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DA8F"/>
    <pageSetUpPr fitToPage="1"/>
  </sheetPr>
  <dimension ref="B1:M36"/>
  <sheetViews>
    <sheetView zoomScaleNormal="100" zoomScalePageLayoutView="90" workbookViewId="0">
      <selection activeCell="C24" sqref="C24"/>
    </sheetView>
  </sheetViews>
  <sheetFormatPr defaultColWidth="4.42578125" defaultRowHeight="12.75" x14ac:dyDescent="0.2"/>
  <cols>
    <col min="1" max="1" width="4.42578125" style="1"/>
    <col min="2" max="2" width="7.140625" style="1" customWidth="1"/>
    <col min="3" max="3" width="66.7109375" style="1" customWidth="1"/>
    <col min="4" max="5" width="14.140625" style="1" customWidth="1"/>
    <col min="6" max="6" width="31.140625" style="1" customWidth="1"/>
    <col min="7" max="10" width="4.42578125" style="1"/>
    <col min="11" max="11" width="0" style="1" hidden="1" customWidth="1"/>
    <col min="12" max="13" width="4.42578125" style="1" hidden="1" customWidth="1"/>
    <col min="14" max="16384" width="4.42578125" style="1"/>
  </cols>
  <sheetData>
    <row r="1" spans="2:12" ht="13.5" thickBot="1" x14ac:dyDescent="0.25"/>
    <row r="2" spans="2:12" ht="16.5" thickBot="1" x14ac:dyDescent="0.25">
      <c r="B2" s="23"/>
      <c r="C2" s="24" t="s">
        <v>48</v>
      </c>
      <c r="D2" s="24"/>
      <c r="E2" s="29" t="s">
        <v>43</v>
      </c>
      <c r="F2" s="52" t="s">
        <v>84</v>
      </c>
    </row>
    <row r="3" spans="2:12" ht="21.75" thickBot="1" x14ac:dyDescent="0.25">
      <c r="B3" s="157" t="s">
        <v>25</v>
      </c>
      <c r="C3" s="158"/>
      <c r="D3" s="158"/>
      <c r="E3" s="89">
        <f>E13/(80-D13*10)</f>
        <v>1</v>
      </c>
      <c r="F3" s="90">
        <f>E3</f>
        <v>1</v>
      </c>
    </row>
    <row r="4" spans="2:12" ht="16.5" thickBot="1" x14ac:dyDescent="0.25">
      <c r="B4" s="20" t="s">
        <v>0</v>
      </c>
      <c r="C4" s="20" t="s">
        <v>37</v>
      </c>
      <c r="D4" s="78" t="s">
        <v>38</v>
      </c>
      <c r="E4" s="21" t="s">
        <v>39</v>
      </c>
      <c r="F4" s="22" t="s">
        <v>40</v>
      </c>
    </row>
    <row r="5" spans="2:12" ht="25.5" x14ac:dyDescent="0.2">
      <c r="B5" s="66">
        <v>1</v>
      </c>
      <c r="C5" s="68" t="s">
        <v>52</v>
      </c>
      <c r="D5" s="76" t="s">
        <v>49</v>
      </c>
      <c r="E5" s="83">
        <f t="shared" ref="E5:E12" si="0">IF(D5="Sim",10,IF(D5="Sim, parcial",5,IF(D5="Não",0,"-")))</f>
        <v>10</v>
      </c>
      <c r="F5" s="82" t="s">
        <v>41</v>
      </c>
    </row>
    <row r="6" spans="2:12" ht="30" x14ac:dyDescent="0.2">
      <c r="B6" s="53">
        <f>B5+1</f>
        <v>2</v>
      </c>
      <c r="C6" s="70" t="s">
        <v>53</v>
      </c>
      <c r="D6" s="71" t="s">
        <v>49</v>
      </c>
      <c r="E6" s="83">
        <f t="shared" si="0"/>
        <v>10</v>
      </c>
      <c r="F6" s="72"/>
    </row>
    <row r="7" spans="2:12" ht="15" x14ac:dyDescent="0.2">
      <c r="B7" s="53">
        <f t="shared" ref="B7:B12" si="1">B6+1</f>
        <v>3</v>
      </c>
      <c r="C7" s="70" t="s">
        <v>54</v>
      </c>
      <c r="D7" s="71" t="s">
        <v>49</v>
      </c>
      <c r="E7" s="83">
        <f t="shared" si="0"/>
        <v>10</v>
      </c>
      <c r="F7" s="72"/>
      <c r="L7" s="1" t="s">
        <v>49</v>
      </c>
    </row>
    <row r="8" spans="2:12" ht="15" x14ac:dyDescent="0.2">
      <c r="B8" s="53">
        <f t="shared" si="1"/>
        <v>4</v>
      </c>
      <c r="C8" s="70" t="s">
        <v>59</v>
      </c>
      <c r="D8" s="71" t="s">
        <v>49</v>
      </c>
      <c r="E8" s="83">
        <f t="shared" si="0"/>
        <v>10</v>
      </c>
      <c r="F8" s="72"/>
      <c r="L8" s="1" t="s">
        <v>50</v>
      </c>
    </row>
    <row r="9" spans="2:12" ht="30" x14ac:dyDescent="0.2">
      <c r="B9" s="53">
        <f t="shared" si="1"/>
        <v>5</v>
      </c>
      <c r="C9" s="70" t="s">
        <v>58</v>
      </c>
      <c r="D9" s="71" t="s">
        <v>49</v>
      </c>
      <c r="E9" s="83">
        <f>IF(D9="Sim",10,IF(D9="Sim, parcial",5,IF(D9="Não",0,"-")))</f>
        <v>10</v>
      </c>
      <c r="F9" s="72"/>
      <c r="L9" s="1" t="s">
        <v>51</v>
      </c>
    </row>
    <row r="10" spans="2:12" ht="45" x14ac:dyDescent="0.2">
      <c r="B10" s="53">
        <f t="shared" ref="B10" si="2">B9+1</f>
        <v>6</v>
      </c>
      <c r="C10" s="70" t="s">
        <v>57</v>
      </c>
      <c r="D10" s="71" t="s">
        <v>49</v>
      </c>
      <c r="E10" s="83">
        <f t="shared" si="0"/>
        <v>10</v>
      </c>
      <c r="F10" s="72"/>
      <c r="L10" s="1" t="s">
        <v>5</v>
      </c>
    </row>
    <row r="11" spans="2:12" ht="15" x14ac:dyDescent="0.2">
      <c r="B11" s="53">
        <f>B10+1</f>
        <v>7</v>
      </c>
      <c r="C11" s="70" t="s">
        <v>56</v>
      </c>
      <c r="D11" s="71" t="s">
        <v>49</v>
      </c>
      <c r="E11" s="83">
        <f t="shared" si="0"/>
        <v>10</v>
      </c>
      <c r="F11" s="72"/>
    </row>
    <row r="12" spans="2:12" ht="15.75" thickBot="1" x14ac:dyDescent="0.25">
      <c r="B12" s="87">
        <f t="shared" si="1"/>
        <v>8</v>
      </c>
      <c r="C12" s="73" t="s">
        <v>55</v>
      </c>
      <c r="D12" s="74" t="s">
        <v>49</v>
      </c>
      <c r="E12" s="88">
        <f t="shared" si="0"/>
        <v>10</v>
      </c>
      <c r="F12" s="75"/>
    </row>
    <row r="13" spans="2:12" ht="15.75" hidden="1" thickBot="1" x14ac:dyDescent="0.25">
      <c r="B13" s="67"/>
      <c r="C13" s="84" t="s">
        <v>4</v>
      </c>
      <c r="D13" s="77">
        <f>COUNTIF(D5:D12,"N/A")</f>
        <v>0</v>
      </c>
      <c r="E13" s="85">
        <f>SUM(E5:E12)</f>
        <v>80</v>
      </c>
      <c r="F13" s="86"/>
    </row>
    <row r="14" spans="2:12" x14ac:dyDescent="0.2">
      <c r="B14" s="19"/>
      <c r="C14" s="18"/>
      <c r="D14" s="19"/>
      <c r="E14" s="19"/>
      <c r="F14" s="19"/>
    </row>
    <row r="15" spans="2:12" x14ac:dyDescent="0.2">
      <c r="B15" s="19"/>
      <c r="C15" s="18"/>
      <c r="D15" s="19"/>
      <c r="E15" s="19"/>
      <c r="F15" s="19"/>
    </row>
    <row r="16" spans="2:12" x14ac:dyDescent="0.2">
      <c r="B16" s="19"/>
      <c r="C16" s="18"/>
      <c r="D16" s="19"/>
      <c r="E16" s="19"/>
      <c r="F16" s="19"/>
    </row>
    <row r="17" spans="2:6" x14ac:dyDescent="0.2">
      <c r="B17" s="19"/>
      <c r="C17" s="18"/>
      <c r="D17" s="19"/>
      <c r="E17" s="19"/>
      <c r="F17" s="19"/>
    </row>
    <row r="18" spans="2:6" x14ac:dyDescent="0.2">
      <c r="B18" s="19"/>
      <c r="C18" s="120"/>
      <c r="D18" s="19"/>
      <c r="E18" s="19"/>
      <c r="F18" s="19"/>
    </row>
    <row r="19" spans="2:6" x14ac:dyDescent="0.2">
      <c r="B19" s="19"/>
      <c r="C19" s="18"/>
      <c r="D19" s="19"/>
      <c r="E19" s="19"/>
      <c r="F19" s="19"/>
    </row>
    <row r="20" spans="2:6" x14ac:dyDescent="0.2">
      <c r="B20" s="19"/>
      <c r="C20" s="18"/>
      <c r="D20" s="19"/>
      <c r="E20" s="19"/>
      <c r="F20" s="19"/>
    </row>
    <row r="21" spans="2:6" x14ac:dyDescent="0.2">
      <c r="B21" s="19"/>
      <c r="C21" s="18"/>
      <c r="D21" s="19"/>
      <c r="E21" s="19"/>
      <c r="F21" s="19"/>
    </row>
    <row r="22" spans="2:6" x14ac:dyDescent="0.2">
      <c r="B22" s="19"/>
      <c r="C22" s="18"/>
      <c r="D22" s="19"/>
      <c r="E22" s="19"/>
      <c r="F22" s="19"/>
    </row>
    <row r="23" spans="2:6" x14ac:dyDescent="0.2">
      <c r="B23" s="19"/>
      <c r="C23" s="18"/>
      <c r="D23" s="19"/>
      <c r="E23" s="19"/>
      <c r="F23" s="19"/>
    </row>
    <row r="24" spans="2:6" x14ac:dyDescent="0.2">
      <c r="B24" s="19"/>
      <c r="C24" s="18"/>
      <c r="D24" s="19"/>
      <c r="E24" s="19"/>
      <c r="F24" s="19"/>
    </row>
    <row r="25" spans="2:6" x14ac:dyDescent="0.2">
      <c r="B25" s="19"/>
      <c r="C25" s="18"/>
      <c r="D25" s="19"/>
      <c r="E25" s="19"/>
      <c r="F25" s="19"/>
    </row>
    <row r="26" spans="2:6" x14ac:dyDescent="0.2">
      <c r="B26" s="19"/>
      <c r="C26" s="18"/>
      <c r="D26" s="19"/>
      <c r="E26" s="19"/>
      <c r="F26" s="19"/>
    </row>
    <row r="27" spans="2:6" x14ac:dyDescent="0.2">
      <c r="B27" s="19"/>
      <c r="C27" s="18"/>
      <c r="D27" s="19"/>
      <c r="E27" s="19"/>
      <c r="F27" s="19"/>
    </row>
    <row r="28" spans="2:6" x14ac:dyDescent="0.2">
      <c r="B28" s="19"/>
      <c r="C28" s="18"/>
      <c r="D28" s="19"/>
      <c r="E28" s="19"/>
      <c r="F28" s="19"/>
    </row>
    <row r="29" spans="2:6" x14ac:dyDescent="0.2">
      <c r="B29" s="19"/>
      <c r="C29" s="18"/>
      <c r="D29" s="19"/>
      <c r="E29" s="19"/>
      <c r="F29" s="19"/>
    </row>
    <row r="30" spans="2:6" x14ac:dyDescent="0.2">
      <c r="B30" s="19"/>
      <c r="C30" s="18"/>
      <c r="D30" s="19"/>
      <c r="E30" s="19"/>
      <c r="F30" s="19"/>
    </row>
    <row r="31" spans="2:6" x14ac:dyDescent="0.2">
      <c r="B31" s="19"/>
      <c r="C31" s="18"/>
      <c r="D31" s="19"/>
      <c r="E31" s="19"/>
      <c r="F31" s="19"/>
    </row>
    <row r="32" spans="2:6" x14ac:dyDescent="0.2">
      <c r="B32" s="19"/>
      <c r="C32" s="18"/>
      <c r="D32" s="19"/>
      <c r="E32" s="19"/>
      <c r="F32" s="19"/>
    </row>
    <row r="33" spans="2:6" x14ac:dyDescent="0.2">
      <c r="B33" s="19"/>
      <c r="C33" s="18"/>
      <c r="D33" s="19"/>
      <c r="E33" s="19"/>
      <c r="F33" s="19"/>
    </row>
    <row r="34" spans="2:6" x14ac:dyDescent="0.2">
      <c r="B34" s="19"/>
      <c r="C34" s="18"/>
      <c r="D34" s="19"/>
      <c r="E34" s="19"/>
      <c r="F34" s="19"/>
    </row>
    <row r="35" spans="2:6" x14ac:dyDescent="0.2">
      <c r="B35" s="19"/>
      <c r="C35" s="18"/>
      <c r="D35" s="19"/>
      <c r="E35" s="19"/>
      <c r="F35" s="19"/>
    </row>
    <row r="36" spans="2:6" x14ac:dyDescent="0.2">
      <c r="B36" s="19"/>
      <c r="C36" s="18"/>
      <c r="D36" s="19"/>
      <c r="E36" s="19"/>
      <c r="F36" s="19"/>
    </row>
  </sheetData>
  <mergeCells count="1">
    <mergeCell ref="B3:D3"/>
  </mergeCells>
  <conditionalFormatting sqref="F3">
    <cfRule type="iconSet" priority="1">
      <iconSet iconSet="3TrafficLights2" showValue="0">
        <cfvo type="percent" val="0"/>
        <cfvo type="num" val="0.5" gte="0"/>
        <cfvo type="num" val="0.8" gte="0"/>
      </iconSet>
    </cfRule>
  </conditionalFormatting>
  <dataValidations count="2">
    <dataValidation type="list" allowBlank="1" showInputMessage="1" showErrorMessage="1" sqref="D14:D36" xr:uid="{00000000-0002-0000-0100-000000000000}">
      <formula1>$L$7:$L$11</formula1>
    </dataValidation>
    <dataValidation type="list" allowBlank="1" showInputMessage="1" showErrorMessage="1" sqref="D5:D12" xr:uid="{00000000-0002-0000-0100-000001000000}">
      <formula1>$L$7:$L$10</formula1>
    </dataValidation>
  </dataValidations>
  <pageMargins left="0.70866141732283472" right="0.70866141732283472" top="1.0236220472440944" bottom="0.74803149606299213" header="0.31496062992125984" footer="0.31496062992125984"/>
  <pageSetup paperSize="9" orientation="landscape" r:id="rId1"/>
  <headerFooter>
    <oddHeader>&amp;C&amp;"-,Bold"&amp;16Lista de Verificação das Partes Interessadas
&amp;K09-036 &lt;Nome Projeto&gt;&amp;R&amp;G</oddHeader>
    <oddFooter>&amp;L&amp;G&amp;C&amp;8Modelo versão: 3.0.1
Este modelo de artefacto é baseado no PM² Guide V3.0
Para obter a última versão dos artefactos, visite: 
https://www.pm2alliance.eu/publications&amp;R&amp;P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9B67F"/>
    <pageSetUpPr fitToPage="1"/>
  </sheetPr>
  <dimension ref="B1:M20"/>
  <sheetViews>
    <sheetView zoomScaleNormal="100" zoomScalePageLayoutView="90" workbookViewId="0">
      <selection activeCell="F3" sqref="F3"/>
    </sheetView>
  </sheetViews>
  <sheetFormatPr defaultColWidth="4.42578125" defaultRowHeight="12.75" x14ac:dyDescent="0.2"/>
  <cols>
    <col min="1" max="1" width="4.42578125" style="1"/>
    <col min="2" max="2" width="7.140625" style="1" customWidth="1"/>
    <col min="3" max="3" width="66.7109375" style="1" customWidth="1"/>
    <col min="4" max="4" width="14.140625" style="1" customWidth="1"/>
    <col min="5" max="5" width="11.42578125" style="1" customWidth="1"/>
    <col min="6" max="6" width="35.7109375" style="1" customWidth="1"/>
    <col min="7" max="11" width="4.42578125" style="1"/>
    <col min="12" max="13" width="4.42578125" style="1" hidden="1" customWidth="1"/>
    <col min="14" max="16384" width="4.42578125" style="1"/>
  </cols>
  <sheetData>
    <row r="1" spans="2:12" ht="13.5" thickBot="1" x14ac:dyDescent="0.25"/>
    <row r="2" spans="2:12" ht="16.5" thickBot="1" x14ac:dyDescent="0.25">
      <c r="B2" s="25"/>
      <c r="C2" s="26" t="s">
        <v>47</v>
      </c>
      <c r="D2" s="26"/>
      <c r="E2" s="31" t="s">
        <v>43</v>
      </c>
      <c r="F2" s="52" t="s">
        <v>84</v>
      </c>
    </row>
    <row r="3" spans="2:12" ht="21.75" thickBot="1" x14ac:dyDescent="0.25">
      <c r="B3" s="159" t="s">
        <v>25</v>
      </c>
      <c r="C3" s="160"/>
      <c r="D3" s="160"/>
      <c r="E3" s="91">
        <f>E19/(140-D19*10)</f>
        <v>1</v>
      </c>
      <c r="F3" s="92">
        <f>E3</f>
        <v>1</v>
      </c>
    </row>
    <row r="4" spans="2:12" ht="16.5" thickBot="1" x14ac:dyDescent="0.25">
      <c r="B4" s="20" t="s">
        <v>0</v>
      </c>
      <c r="C4" s="20" t="s">
        <v>37</v>
      </c>
      <c r="D4" s="78" t="s">
        <v>38</v>
      </c>
      <c r="E4" s="21" t="s">
        <v>39</v>
      </c>
      <c r="F4" s="22" t="s">
        <v>40</v>
      </c>
    </row>
    <row r="5" spans="2:12" ht="30" x14ac:dyDescent="0.2">
      <c r="B5" s="53">
        <v>1</v>
      </c>
      <c r="C5" s="68" t="s">
        <v>71</v>
      </c>
      <c r="D5" s="69" t="s">
        <v>49</v>
      </c>
      <c r="E5" s="83">
        <f t="shared" ref="E5:E8" si="0">IF(D5="Sim",10,IF(D5="Sim, parcial",5,IF(D5="Não",0,"-")))</f>
        <v>10</v>
      </c>
      <c r="F5" s="82" t="s">
        <v>41</v>
      </c>
    </row>
    <row r="6" spans="2:12" ht="30" x14ac:dyDescent="0.2">
      <c r="B6" s="53">
        <f t="shared" ref="B6:B18" si="1">B5+1</f>
        <v>2</v>
      </c>
      <c r="C6" s="70" t="s">
        <v>74</v>
      </c>
      <c r="D6" s="71" t="s">
        <v>49</v>
      </c>
      <c r="E6" s="83">
        <f t="shared" si="0"/>
        <v>10</v>
      </c>
      <c r="F6" s="72"/>
    </row>
    <row r="7" spans="2:12" ht="30" x14ac:dyDescent="0.2">
      <c r="B7" s="53">
        <f t="shared" si="1"/>
        <v>3</v>
      </c>
      <c r="C7" s="70" t="s">
        <v>72</v>
      </c>
      <c r="D7" s="71" t="s">
        <v>49</v>
      </c>
      <c r="E7" s="83">
        <f t="shared" si="0"/>
        <v>10</v>
      </c>
      <c r="F7" s="72"/>
      <c r="L7" s="1" t="s">
        <v>49</v>
      </c>
    </row>
    <row r="8" spans="2:12" ht="30" x14ac:dyDescent="0.2">
      <c r="B8" s="53">
        <f t="shared" si="1"/>
        <v>4</v>
      </c>
      <c r="C8" s="70" t="s">
        <v>70</v>
      </c>
      <c r="D8" s="71" t="s">
        <v>49</v>
      </c>
      <c r="E8" s="83">
        <f t="shared" si="0"/>
        <v>10</v>
      </c>
      <c r="F8" s="72"/>
      <c r="L8" s="1" t="s">
        <v>50</v>
      </c>
    </row>
    <row r="9" spans="2:12" ht="30" x14ac:dyDescent="0.2">
      <c r="B9" s="53">
        <f t="shared" si="1"/>
        <v>5</v>
      </c>
      <c r="C9" s="70" t="s">
        <v>69</v>
      </c>
      <c r="D9" s="71" t="s">
        <v>49</v>
      </c>
      <c r="E9" s="83">
        <f>IF(D9="Sim",10,IF(D9="Sim, parcial",5,IF(D9="Não",0,"-")))</f>
        <v>10</v>
      </c>
      <c r="F9" s="72"/>
      <c r="L9" s="1" t="s">
        <v>51</v>
      </c>
    </row>
    <row r="10" spans="2:12" ht="30" x14ac:dyDescent="0.2">
      <c r="B10" s="53">
        <f t="shared" si="1"/>
        <v>6</v>
      </c>
      <c r="C10" s="70" t="s">
        <v>68</v>
      </c>
      <c r="D10" s="71" t="s">
        <v>49</v>
      </c>
      <c r="E10" s="83">
        <f t="shared" ref="E10:E18" si="2">IF(D10="Sim",10,IF(D10="Sim, parcial",5,IF(D10="Não",0,"-")))</f>
        <v>10</v>
      </c>
      <c r="F10" s="72"/>
      <c r="L10" s="1" t="s">
        <v>5</v>
      </c>
    </row>
    <row r="11" spans="2:12" ht="30" x14ac:dyDescent="0.2">
      <c r="B11" s="53">
        <f t="shared" si="1"/>
        <v>7</v>
      </c>
      <c r="C11" s="70" t="s">
        <v>67</v>
      </c>
      <c r="D11" s="71" t="s">
        <v>49</v>
      </c>
      <c r="E11" s="83">
        <f t="shared" si="2"/>
        <v>10</v>
      </c>
      <c r="F11" s="72"/>
    </row>
    <row r="12" spans="2:12" ht="30" x14ac:dyDescent="0.2">
      <c r="B12" s="53">
        <f t="shared" si="1"/>
        <v>8</v>
      </c>
      <c r="C12" s="70" t="s">
        <v>60</v>
      </c>
      <c r="D12" s="71" t="s">
        <v>49</v>
      </c>
      <c r="E12" s="83">
        <f t="shared" si="2"/>
        <v>10</v>
      </c>
      <c r="F12" s="72"/>
    </row>
    <row r="13" spans="2:12" ht="30" x14ac:dyDescent="0.2">
      <c r="B13" s="53">
        <f t="shared" si="1"/>
        <v>9</v>
      </c>
      <c r="C13" s="70" t="s">
        <v>61</v>
      </c>
      <c r="D13" s="71" t="s">
        <v>49</v>
      </c>
      <c r="E13" s="83">
        <f t="shared" si="2"/>
        <v>10</v>
      </c>
      <c r="F13" s="72"/>
    </row>
    <row r="14" spans="2:12" ht="15" x14ac:dyDescent="0.2">
      <c r="B14" s="53">
        <f t="shared" si="1"/>
        <v>10</v>
      </c>
      <c r="C14" s="70" t="s">
        <v>66</v>
      </c>
      <c r="D14" s="71" t="s">
        <v>49</v>
      </c>
      <c r="E14" s="83">
        <f t="shared" si="2"/>
        <v>10</v>
      </c>
      <c r="F14" s="72"/>
    </row>
    <row r="15" spans="2:12" ht="45" x14ac:dyDescent="0.2">
      <c r="B15" s="53">
        <f t="shared" si="1"/>
        <v>11</v>
      </c>
      <c r="C15" s="70" t="s">
        <v>62</v>
      </c>
      <c r="D15" s="71" t="s">
        <v>49</v>
      </c>
      <c r="E15" s="83">
        <f t="shared" si="2"/>
        <v>10</v>
      </c>
      <c r="F15" s="72"/>
    </row>
    <row r="16" spans="2:12" ht="45" x14ac:dyDescent="0.2">
      <c r="B16" s="53">
        <f t="shared" si="1"/>
        <v>12</v>
      </c>
      <c r="C16" s="70" t="s">
        <v>65</v>
      </c>
      <c r="D16" s="71" t="s">
        <v>49</v>
      </c>
      <c r="E16" s="83">
        <f t="shared" si="2"/>
        <v>10</v>
      </c>
      <c r="F16" s="72"/>
    </row>
    <row r="17" spans="2:6" ht="30" x14ac:dyDescent="0.2">
      <c r="B17" s="53">
        <f t="shared" si="1"/>
        <v>13</v>
      </c>
      <c r="C17" s="70" t="s">
        <v>64</v>
      </c>
      <c r="D17" s="71" t="s">
        <v>49</v>
      </c>
      <c r="E17" s="83">
        <f t="shared" si="2"/>
        <v>10</v>
      </c>
      <c r="F17" s="72"/>
    </row>
    <row r="18" spans="2:6" ht="30.75" thickBot="1" x14ac:dyDescent="0.25">
      <c r="B18" s="53">
        <f t="shared" si="1"/>
        <v>14</v>
      </c>
      <c r="C18" s="73" t="s">
        <v>63</v>
      </c>
      <c r="D18" s="74" t="s">
        <v>49</v>
      </c>
      <c r="E18" s="88">
        <f t="shared" si="2"/>
        <v>10</v>
      </c>
      <c r="F18" s="75"/>
    </row>
    <row r="19" spans="2:6" ht="15.75" hidden="1" thickBot="1" x14ac:dyDescent="0.25">
      <c r="B19" s="62"/>
      <c r="C19" s="63" t="s">
        <v>4</v>
      </c>
      <c r="D19" s="64">
        <f>COUNTIF(D5:D18,"N/A")</f>
        <v>0</v>
      </c>
      <c r="E19" s="64">
        <f>SUM(E5:E18)</f>
        <v>140</v>
      </c>
      <c r="F19" s="65"/>
    </row>
    <row r="20" spans="2:6" ht="10.5" customHeight="1" x14ac:dyDescent="0.2">
      <c r="B20" s="19"/>
      <c r="C20" s="18"/>
      <c r="D20" s="19"/>
      <c r="E20" s="19"/>
      <c r="F20" s="19"/>
    </row>
  </sheetData>
  <mergeCells count="1">
    <mergeCell ref="B3:D3"/>
  </mergeCells>
  <conditionalFormatting sqref="F3">
    <cfRule type="iconSet" priority="1">
      <iconSet iconSet="3TrafficLights2" showValue="0">
        <cfvo type="percent" val="0"/>
        <cfvo type="num" val="0.5" gte="0"/>
        <cfvo type="num" val="0.8" gte="0"/>
      </iconSet>
    </cfRule>
  </conditionalFormatting>
  <dataValidations disablePrompts="1" count="1">
    <dataValidation type="list" allowBlank="1" showInputMessage="1" showErrorMessage="1" sqref="D5:D18 D20:D26" xr:uid="{00000000-0002-0000-0200-000000000000}">
      <formula1>$L$7:$L$10</formula1>
    </dataValidation>
  </dataValidations>
  <pageMargins left="0.70866141732283472" right="0.70866141732283472" top="1.0629921259842521" bottom="0.74803149606299213" header="0.31496062992125984" footer="0.31496062992125984"/>
  <pageSetup paperSize="9" scale="99" fitToHeight="0" orientation="landscape" r:id="rId1"/>
  <headerFooter>
    <oddHeader>&amp;C&amp;"-,Bold"&amp;16Lista de Verificação das Partes Interessadas
&amp;K09-042 &lt;Nome Projeto&gt;&amp;R&amp;G</oddHeader>
    <oddFooter>&amp;L&amp;G&amp;C&amp;8Modelo versão: 3.0.1
Este modelo de artefacto é baseado no PM² Guide V3.0
Para obter a última versão dos artefactos, visite: 
https://www.pm2alliance.eu/publications&amp;R&amp;P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5" tint="0.39997558519241921"/>
    <pageSetUpPr fitToPage="1"/>
  </sheetPr>
  <dimension ref="B1:K10"/>
  <sheetViews>
    <sheetView zoomScaleNormal="100" zoomScalePageLayoutView="80" workbookViewId="0">
      <selection activeCell="F3" sqref="F3"/>
    </sheetView>
  </sheetViews>
  <sheetFormatPr defaultColWidth="9.140625" defaultRowHeight="12.75" x14ac:dyDescent="0.2"/>
  <cols>
    <col min="1" max="1" width="1.7109375" style="1" customWidth="1"/>
    <col min="2" max="2" width="4.42578125" style="2" customWidth="1"/>
    <col min="3" max="3" width="80.140625" style="1" customWidth="1"/>
    <col min="4" max="5" width="14.85546875" style="1" customWidth="1"/>
    <col min="6" max="6" width="49.28515625" style="1" customWidth="1"/>
    <col min="7" max="9" width="9.140625" style="1"/>
    <col min="10" max="10" width="9.140625" style="1" customWidth="1"/>
    <col min="11" max="11" width="9.140625" style="1" hidden="1" customWidth="1"/>
    <col min="12" max="12" width="0" style="1" hidden="1" customWidth="1"/>
    <col min="13" max="16384" width="9.140625" style="1"/>
  </cols>
  <sheetData>
    <row r="1" spans="2:11" ht="13.5" thickBot="1" x14ac:dyDescent="0.25">
      <c r="B1" s="1"/>
    </row>
    <row r="2" spans="2:11" ht="16.5" thickBot="1" x14ac:dyDescent="0.25">
      <c r="B2" s="27"/>
      <c r="C2" s="28" t="s">
        <v>46</v>
      </c>
      <c r="D2" s="28"/>
      <c r="E2" s="32" t="s">
        <v>43</v>
      </c>
      <c r="F2" s="52" t="s">
        <v>84</v>
      </c>
    </row>
    <row r="3" spans="2:11" ht="16.5" thickBot="1" x14ac:dyDescent="0.25">
      <c r="B3" s="161" t="s">
        <v>25</v>
      </c>
      <c r="C3" s="162"/>
      <c r="D3" s="162"/>
      <c r="E3" s="97">
        <f>E10/(50-D10*10)</f>
        <v>1</v>
      </c>
      <c r="F3" s="98">
        <f>E3</f>
        <v>1</v>
      </c>
    </row>
    <row r="4" spans="2:11" ht="16.5" thickBot="1" x14ac:dyDescent="0.25">
      <c r="B4" s="20" t="s">
        <v>0</v>
      </c>
      <c r="C4" s="20" t="s">
        <v>37</v>
      </c>
      <c r="D4" s="78" t="s">
        <v>38</v>
      </c>
      <c r="E4" s="21" t="s">
        <v>39</v>
      </c>
      <c r="F4" s="22" t="s">
        <v>40</v>
      </c>
    </row>
    <row r="5" spans="2:11" ht="15" x14ac:dyDescent="0.2">
      <c r="B5" s="66">
        <v>1</v>
      </c>
      <c r="C5" s="70" t="s">
        <v>75</v>
      </c>
      <c r="D5" s="69" t="s">
        <v>49</v>
      </c>
      <c r="E5" s="93">
        <f>IF(D5="Sim",10,IF(D5="Sim, parcial",5,IF(D5="Não",0,"-")))</f>
        <v>10</v>
      </c>
      <c r="F5" s="82" t="s">
        <v>41</v>
      </c>
      <c r="K5" s="1" t="s">
        <v>49</v>
      </c>
    </row>
    <row r="6" spans="2:11" ht="30" x14ac:dyDescent="0.2">
      <c r="B6" s="53">
        <f t="shared" ref="B6:B7" si="0">B5+1</f>
        <v>2</v>
      </c>
      <c r="C6" s="70" t="s">
        <v>72</v>
      </c>
      <c r="D6" s="71" t="s">
        <v>49</v>
      </c>
      <c r="E6" s="83">
        <f t="shared" ref="E6:E8" si="1">IF(D6="Sim",10,IF(D6="Sim, parcial",5,IF(D6="Não",0,"-")))</f>
        <v>10</v>
      </c>
      <c r="F6" s="113"/>
      <c r="K6" s="1" t="s">
        <v>50</v>
      </c>
    </row>
    <row r="7" spans="2:11" ht="30" x14ac:dyDescent="0.2">
      <c r="B7" s="53">
        <f t="shared" si="0"/>
        <v>3</v>
      </c>
      <c r="C7" s="70" t="s">
        <v>64</v>
      </c>
      <c r="D7" s="71" t="s">
        <v>49</v>
      </c>
      <c r="E7" s="83">
        <f t="shared" si="1"/>
        <v>10</v>
      </c>
      <c r="F7" s="113"/>
      <c r="K7" s="1" t="s">
        <v>51</v>
      </c>
    </row>
    <row r="8" spans="2:11" ht="30.75" customHeight="1" x14ac:dyDescent="0.2">
      <c r="B8" s="53">
        <f>B7+1</f>
        <v>4</v>
      </c>
      <c r="C8" s="70" t="s">
        <v>63</v>
      </c>
      <c r="D8" s="71" t="s">
        <v>49</v>
      </c>
      <c r="E8" s="83">
        <f t="shared" si="1"/>
        <v>10</v>
      </c>
      <c r="F8" s="95"/>
      <c r="K8" s="1" t="s">
        <v>5</v>
      </c>
    </row>
    <row r="9" spans="2:11" ht="27.75" customHeight="1" thickBot="1" x14ac:dyDescent="0.25">
      <c r="B9" s="87">
        <f>B8+1</f>
        <v>5</v>
      </c>
      <c r="C9" s="73" t="s">
        <v>73</v>
      </c>
      <c r="D9" s="74" t="s">
        <v>49</v>
      </c>
      <c r="E9" s="94">
        <f>IF(D9="Sim",10,IF(D9="Sim, parcial",5,IF(D9="Não",0,"-")))</f>
        <v>10</v>
      </c>
      <c r="F9" s="96"/>
    </row>
    <row r="10" spans="2:11" ht="15.75" hidden="1" thickBot="1" x14ac:dyDescent="0.25">
      <c r="B10" s="58"/>
      <c r="C10" s="59" t="s">
        <v>4</v>
      </c>
      <c r="D10" s="60">
        <f>COUNTIF(D5:D9,"N/A")</f>
        <v>0</v>
      </c>
      <c r="E10" s="60">
        <f>SUM(E5:E9)</f>
        <v>50</v>
      </c>
      <c r="F10" s="61"/>
    </row>
  </sheetData>
  <mergeCells count="1">
    <mergeCell ref="B3:D3"/>
  </mergeCells>
  <phoneticPr fontId="0" type="noConversion"/>
  <conditionalFormatting sqref="F3">
    <cfRule type="iconSet" priority="1">
      <iconSet iconSet="3TrafficLights2" showValue="0">
        <cfvo type="percent" val="0"/>
        <cfvo type="num" val="0.5" gte="0"/>
        <cfvo type="num" val="0.8" gte="0"/>
      </iconSet>
    </cfRule>
  </conditionalFormatting>
  <dataValidations disablePrompts="1" count="1">
    <dataValidation type="list" allowBlank="1" showInputMessage="1" showErrorMessage="1" sqref="D5:D9" xr:uid="{00000000-0002-0000-0300-000000000000}">
      <formula1>$K$5:$K$8</formula1>
    </dataValidation>
  </dataValidations>
  <pageMargins left="0.23622047244094491" right="0.23622047244094491" top="1.0236220472440944" bottom="0.74803149606299213" header="0.31496062992125984" footer="0.31496062992125984"/>
  <pageSetup paperSize="9" scale="89" fitToHeight="0" orientation="landscape" r:id="rId1"/>
  <headerFooter alignWithMargins="0">
    <oddHeader>&amp;C&amp;"-,Bold"&amp;16Lista de Verificação das Partes Interessadas
&amp;K09-014 &amp;K09-042&lt;Nome Projeto&gt;&amp;R&amp;G</oddHeader>
    <oddFooter>&amp;L&amp;G&amp;C&amp;8Modelo versão: 3.0.1
Este modelo de artefacto é baseado no PM² Guide V3.0
Para obter a última versão dos artefactos, visite: 
https://www.pm2alliance.eu/publications&amp;R&amp;"-,Regular"&amp;P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6"/>
    <pageSetUpPr fitToPage="1"/>
  </sheetPr>
  <dimension ref="B1:L51"/>
  <sheetViews>
    <sheetView zoomScaleNormal="100" zoomScalePageLayoutView="90" workbookViewId="0">
      <selection activeCell="F3" sqref="F3"/>
    </sheetView>
  </sheetViews>
  <sheetFormatPr defaultColWidth="9.140625" defaultRowHeight="12.75" x14ac:dyDescent="0.2"/>
  <cols>
    <col min="1" max="1" width="1.7109375" style="1" customWidth="1"/>
    <col min="2" max="2" width="4.42578125" style="2" customWidth="1"/>
    <col min="3" max="3" width="78.5703125" style="1" customWidth="1"/>
    <col min="4" max="5" width="14.85546875" style="1" customWidth="1"/>
    <col min="6" max="6" width="49.28515625" style="1" customWidth="1"/>
    <col min="7" max="9" width="9.140625" style="1"/>
    <col min="10" max="12" width="9.140625" style="1" hidden="1" customWidth="1"/>
    <col min="13" max="16384" width="9.140625" style="1"/>
  </cols>
  <sheetData>
    <row r="1" spans="2:11" ht="13.5" thickBot="1" x14ac:dyDescent="0.25">
      <c r="B1" s="1"/>
    </row>
    <row r="2" spans="2:11" ht="16.5" thickBot="1" x14ac:dyDescent="0.25">
      <c r="B2" s="51"/>
      <c r="C2" s="49" t="s">
        <v>42</v>
      </c>
      <c r="D2" s="49"/>
      <c r="E2" s="50" t="s">
        <v>43</v>
      </c>
      <c r="F2" s="30" t="s">
        <v>84</v>
      </c>
    </row>
    <row r="3" spans="2:11" ht="21.75" thickBot="1" x14ac:dyDescent="0.25">
      <c r="B3" s="163" t="s">
        <v>25</v>
      </c>
      <c r="C3" s="164"/>
      <c r="D3" s="164"/>
      <c r="E3" s="99">
        <f>E9/(40-D9*10)</f>
        <v>1</v>
      </c>
      <c r="F3" s="100">
        <f>E3</f>
        <v>1</v>
      </c>
    </row>
    <row r="4" spans="2:11" ht="16.5" thickBot="1" x14ac:dyDescent="0.25">
      <c r="B4" s="20" t="s">
        <v>0</v>
      </c>
      <c r="C4" s="20" t="s">
        <v>37</v>
      </c>
      <c r="D4" s="78" t="s">
        <v>38</v>
      </c>
      <c r="E4" s="21" t="s">
        <v>39</v>
      </c>
      <c r="F4" s="22" t="s">
        <v>40</v>
      </c>
    </row>
    <row r="5" spans="2:11" ht="15" x14ac:dyDescent="0.2">
      <c r="B5" s="53">
        <v>1</v>
      </c>
      <c r="C5" s="80" t="s">
        <v>76</v>
      </c>
      <c r="D5" s="69" t="s">
        <v>49</v>
      </c>
      <c r="E5" s="93">
        <f>IF(D5="Sim",10,IF(D5="Sim, parcial",5,IF(D5="Não",0,"-")))</f>
        <v>10</v>
      </c>
      <c r="F5" s="82" t="s">
        <v>41</v>
      </c>
    </row>
    <row r="6" spans="2:11" ht="15" x14ac:dyDescent="0.2">
      <c r="B6" s="53">
        <f t="shared" ref="B6:B8" si="0">B5+1</f>
        <v>2</v>
      </c>
      <c r="C6" s="80" t="s">
        <v>77</v>
      </c>
      <c r="D6" s="71" t="s">
        <v>49</v>
      </c>
      <c r="E6" s="83">
        <f t="shared" ref="E6:E8" si="1">IF(D6="Sim",10,IF(D6="Sim, parcial",5,IF(D6="Não",0,"-")))</f>
        <v>10</v>
      </c>
      <c r="F6" s="81"/>
      <c r="K6" s="1" t="s">
        <v>49</v>
      </c>
    </row>
    <row r="7" spans="2:11" ht="30" x14ac:dyDescent="0.2">
      <c r="B7" s="53">
        <f t="shared" si="0"/>
        <v>3</v>
      </c>
      <c r="C7" s="80" t="s">
        <v>78</v>
      </c>
      <c r="D7" s="71" t="s">
        <v>49</v>
      </c>
      <c r="E7" s="83">
        <f t="shared" si="1"/>
        <v>10</v>
      </c>
      <c r="F7" s="81"/>
      <c r="K7" s="1" t="s">
        <v>50</v>
      </c>
    </row>
    <row r="8" spans="2:11" ht="15.75" thickBot="1" x14ac:dyDescent="0.25">
      <c r="B8" s="53">
        <f t="shared" si="0"/>
        <v>4</v>
      </c>
      <c r="C8" s="79" t="s">
        <v>79</v>
      </c>
      <c r="D8" s="71" t="s">
        <v>49</v>
      </c>
      <c r="E8" s="83">
        <f t="shared" si="1"/>
        <v>10</v>
      </c>
      <c r="F8" s="81"/>
      <c r="K8" s="1" t="s">
        <v>51</v>
      </c>
    </row>
    <row r="9" spans="2:11" ht="15.75" hidden="1" thickBot="1" x14ac:dyDescent="0.25">
      <c r="B9" s="54"/>
      <c r="C9" s="55" t="s">
        <v>4</v>
      </c>
      <c r="D9" s="56">
        <f>COUNTIF(D5:D8,"N/A")</f>
        <v>0</v>
      </c>
      <c r="E9" s="56">
        <f>SUM(E5:E8)</f>
        <v>40</v>
      </c>
      <c r="F9" s="57"/>
      <c r="K9" s="1" t="s">
        <v>5</v>
      </c>
    </row>
    <row r="10" spans="2:11" x14ac:dyDescent="0.2">
      <c r="B10" s="45"/>
      <c r="C10" s="46"/>
      <c r="D10" s="47"/>
      <c r="E10" s="45"/>
      <c r="F10" s="48"/>
    </row>
    <row r="11" spans="2:11" x14ac:dyDescent="0.2">
      <c r="B11" s="37"/>
      <c r="C11" s="18"/>
      <c r="D11" s="38"/>
      <c r="E11" s="37"/>
      <c r="F11" s="39"/>
    </row>
    <row r="12" spans="2:11" x14ac:dyDescent="0.2">
      <c r="B12" s="37"/>
      <c r="D12" s="38"/>
      <c r="E12" s="37"/>
      <c r="F12" s="39"/>
    </row>
    <row r="13" spans="2:11" x14ac:dyDescent="0.2">
      <c r="B13" s="37"/>
      <c r="C13" s="18"/>
      <c r="D13" s="38"/>
      <c r="E13" s="37"/>
      <c r="F13" s="39"/>
    </row>
    <row r="14" spans="2:11" x14ac:dyDescent="0.2">
      <c r="B14" s="37"/>
      <c r="C14" s="18"/>
      <c r="D14" s="38"/>
      <c r="E14" s="37"/>
      <c r="F14" s="39"/>
    </row>
    <row r="15" spans="2:11" x14ac:dyDescent="0.2">
      <c r="B15" s="37"/>
      <c r="C15" s="18"/>
      <c r="D15" s="38"/>
      <c r="E15" s="37"/>
      <c r="F15" s="39"/>
    </row>
    <row r="16" spans="2:11" ht="12" customHeight="1" x14ac:dyDescent="0.2">
      <c r="B16" s="37"/>
      <c r="D16" s="38"/>
      <c r="E16" s="37"/>
      <c r="F16" s="39"/>
    </row>
    <row r="17" spans="2:6" ht="15.75" customHeight="1" x14ac:dyDescent="0.2">
      <c r="B17" s="37"/>
      <c r="C17" s="18"/>
      <c r="D17" s="38"/>
      <c r="E17" s="37"/>
      <c r="F17" s="39"/>
    </row>
    <row r="18" spans="2:6" x14ac:dyDescent="0.2">
      <c r="B18" s="37"/>
      <c r="C18" s="18"/>
      <c r="D18" s="38"/>
      <c r="E18" s="37"/>
      <c r="F18" s="39"/>
    </row>
    <row r="19" spans="2:6" x14ac:dyDescent="0.2">
      <c r="B19" s="37"/>
      <c r="C19" s="18"/>
      <c r="D19" s="38"/>
      <c r="E19" s="37"/>
      <c r="F19" s="39"/>
    </row>
    <row r="20" spans="2:6" x14ac:dyDescent="0.2">
      <c r="B20" s="37"/>
      <c r="C20" s="18"/>
      <c r="D20" s="38"/>
      <c r="E20" s="37"/>
      <c r="F20" s="39"/>
    </row>
    <row r="21" spans="2:6" x14ac:dyDescent="0.2">
      <c r="B21" s="37"/>
      <c r="D21" s="38"/>
      <c r="E21" s="37"/>
      <c r="F21" s="39"/>
    </row>
    <row r="22" spans="2:6" x14ac:dyDescent="0.2">
      <c r="B22" s="37"/>
      <c r="C22" s="40"/>
      <c r="D22" s="38"/>
      <c r="E22" s="37"/>
      <c r="F22" s="39"/>
    </row>
    <row r="23" spans="2:6" x14ac:dyDescent="0.2">
      <c r="B23" s="37"/>
      <c r="C23" s="40"/>
      <c r="D23" s="38"/>
      <c r="E23" s="37"/>
      <c r="F23" s="39"/>
    </row>
    <row r="24" spans="2:6" x14ac:dyDescent="0.2">
      <c r="B24" s="37"/>
      <c r="C24" s="40"/>
      <c r="D24" s="38"/>
      <c r="E24" s="37"/>
      <c r="F24" s="39"/>
    </row>
    <row r="25" spans="2:6" x14ac:dyDescent="0.2">
      <c r="B25" s="37"/>
      <c r="C25" s="40"/>
      <c r="D25" s="38"/>
      <c r="E25" s="37"/>
      <c r="F25" s="39"/>
    </row>
    <row r="26" spans="2:6" x14ac:dyDescent="0.2">
      <c r="B26" s="37"/>
      <c r="C26" s="40"/>
      <c r="D26" s="38"/>
      <c r="E26" s="37"/>
      <c r="F26" s="39"/>
    </row>
    <row r="27" spans="2:6" x14ac:dyDescent="0.2">
      <c r="B27" s="37"/>
      <c r="D27" s="38"/>
      <c r="E27" s="37"/>
      <c r="F27" s="39"/>
    </row>
    <row r="28" spans="2:6" ht="15.75" x14ac:dyDescent="0.2">
      <c r="B28" s="41"/>
      <c r="C28" s="41"/>
      <c r="D28" s="42"/>
      <c r="E28" s="41"/>
      <c r="F28" s="42"/>
    </row>
    <row r="29" spans="2:6" ht="15.75" x14ac:dyDescent="0.2">
      <c r="B29" s="41"/>
      <c r="C29" s="41"/>
      <c r="D29" s="42"/>
      <c r="E29" s="41"/>
      <c r="F29" s="42"/>
    </row>
    <row r="30" spans="2:6" x14ac:dyDescent="0.2">
      <c r="B30" s="37"/>
      <c r="C30" s="40"/>
      <c r="D30" s="38"/>
      <c r="E30" s="37"/>
      <c r="F30" s="39"/>
    </row>
    <row r="31" spans="2:6" x14ac:dyDescent="0.2">
      <c r="B31" s="37"/>
      <c r="C31" s="40"/>
      <c r="D31" s="38"/>
      <c r="E31" s="37"/>
      <c r="F31" s="39"/>
    </row>
    <row r="32" spans="2:6" x14ac:dyDescent="0.2">
      <c r="B32" s="37"/>
      <c r="C32" s="40"/>
      <c r="D32" s="38"/>
      <c r="E32" s="37"/>
      <c r="F32" s="39"/>
    </row>
    <row r="33" spans="2:6" x14ac:dyDescent="0.2">
      <c r="B33" s="37"/>
      <c r="C33" s="40"/>
      <c r="D33" s="38"/>
      <c r="E33" s="37"/>
      <c r="F33" s="39"/>
    </row>
    <row r="34" spans="2:6" x14ac:dyDescent="0.2">
      <c r="B34" s="37"/>
      <c r="C34" s="40"/>
      <c r="D34" s="38"/>
      <c r="E34" s="37"/>
      <c r="F34" s="39"/>
    </row>
    <row r="35" spans="2:6" x14ac:dyDescent="0.2">
      <c r="B35" s="37"/>
      <c r="C35" s="40"/>
      <c r="D35" s="38"/>
      <c r="E35" s="37"/>
      <c r="F35" s="39"/>
    </row>
    <row r="36" spans="2:6" x14ac:dyDescent="0.2">
      <c r="B36" s="37"/>
      <c r="C36" s="40"/>
      <c r="D36" s="38"/>
      <c r="E36" s="37"/>
      <c r="F36" s="39"/>
    </row>
    <row r="37" spans="2:6" x14ac:dyDescent="0.2">
      <c r="B37" s="37"/>
      <c r="C37" s="40"/>
      <c r="D37" s="38"/>
      <c r="E37" s="37"/>
      <c r="F37" s="39"/>
    </row>
    <row r="38" spans="2:6" ht="15.75" x14ac:dyDescent="0.2">
      <c r="B38" s="41"/>
      <c r="C38" s="41"/>
      <c r="D38" s="42"/>
      <c r="E38" s="41"/>
      <c r="F38" s="42"/>
    </row>
    <row r="39" spans="2:6" ht="15.75" x14ac:dyDescent="0.2">
      <c r="B39" s="41"/>
      <c r="C39" s="41"/>
      <c r="D39" s="42"/>
      <c r="E39" s="41"/>
      <c r="F39" s="42"/>
    </row>
    <row r="40" spans="2:6" x14ac:dyDescent="0.2">
      <c r="B40" s="37"/>
      <c r="C40" s="18"/>
      <c r="D40" s="38"/>
      <c r="E40" s="19"/>
      <c r="F40" s="39"/>
    </row>
    <row r="41" spans="2:6" x14ac:dyDescent="0.2">
      <c r="B41" s="37"/>
      <c r="C41" s="18"/>
      <c r="D41" s="38"/>
      <c r="E41" s="19"/>
      <c r="F41" s="39"/>
    </row>
    <row r="42" spans="2:6" x14ac:dyDescent="0.2">
      <c r="B42" s="37"/>
      <c r="C42" s="18"/>
      <c r="D42" s="38"/>
      <c r="E42" s="19"/>
      <c r="F42" s="39"/>
    </row>
    <row r="43" spans="2:6" x14ac:dyDescent="0.2">
      <c r="B43" s="37"/>
      <c r="D43" s="38"/>
      <c r="E43" s="19"/>
      <c r="F43" s="39"/>
    </row>
    <row r="44" spans="2:6" x14ac:dyDescent="0.2">
      <c r="B44" s="37"/>
      <c r="C44" s="18"/>
      <c r="D44" s="38"/>
      <c r="E44" s="19"/>
      <c r="F44" s="39"/>
    </row>
    <row r="45" spans="2:6" x14ac:dyDescent="0.2">
      <c r="B45" s="37"/>
      <c r="D45" s="38"/>
      <c r="E45" s="19"/>
      <c r="F45" s="39"/>
    </row>
    <row r="46" spans="2:6" x14ac:dyDescent="0.2">
      <c r="B46" s="37"/>
      <c r="C46" s="40"/>
      <c r="D46" s="38"/>
      <c r="E46" s="19"/>
      <c r="F46" s="39"/>
    </row>
    <row r="47" spans="2:6" x14ac:dyDescent="0.2">
      <c r="B47" s="37"/>
      <c r="C47" s="40"/>
      <c r="D47" s="38"/>
      <c r="E47" s="19"/>
      <c r="F47" s="39"/>
    </row>
    <row r="48" spans="2:6" x14ac:dyDescent="0.2">
      <c r="B48" s="37"/>
      <c r="D48" s="38"/>
      <c r="E48" s="19"/>
      <c r="F48" s="39"/>
    </row>
    <row r="49" spans="2:6" x14ac:dyDescent="0.2">
      <c r="B49" s="37"/>
      <c r="C49" s="18"/>
      <c r="D49" s="38"/>
      <c r="E49" s="19"/>
      <c r="F49" s="39"/>
    </row>
    <row r="50" spans="2:6" x14ac:dyDescent="0.2">
      <c r="B50" s="37"/>
      <c r="C50" s="40"/>
      <c r="D50" s="38"/>
      <c r="E50" s="19"/>
      <c r="F50" s="39"/>
    </row>
    <row r="51" spans="2:6" x14ac:dyDescent="0.2">
      <c r="B51" s="43"/>
      <c r="C51" s="44"/>
      <c r="D51" s="43"/>
      <c r="E51" s="43"/>
      <c r="F51" s="43"/>
    </row>
  </sheetData>
  <mergeCells count="1">
    <mergeCell ref="B3:D3"/>
  </mergeCells>
  <conditionalFormatting sqref="F3">
    <cfRule type="iconSet" priority="1">
      <iconSet iconSet="3TrafficLights2" showValue="0">
        <cfvo type="percent" val="0"/>
        <cfvo type="num" val="0.5" gte="0"/>
        <cfvo type="num" val="0.8" gte="0"/>
      </iconSet>
    </cfRule>
  </conditionalFormatting>
  <dataValidations disablePrompts="1" count="3">
    <dataValidation type="list" allowBlank="1" showInputMessage="1" showErrorMessage="1" sqref="D51" xr:uid="{00000000-0002-0000-0400-000000000000}">
      <formula1>$L$6:$L$8</formula1>
    </dataValidation>
    <dataValidation type="list" allowBlank="1" showInputMessage="1" showErrorMessage="1" sqref="D30:D37 D40:D50 D10:D27" xr:uid="{00000000-0002-0000-0400-000001000000}">
      <formula1>$K$6:$K$8</formula1>
    </dataValidation>
    <dataValidation type="list" allowBlank="1" showInputMessage="1" showErrorMessage="1" sqref="D5 D6:D8" xr:uid="{1696353B-FB66-4E94-8CE6-4437166EA21A}">
      <formula1>$K$6:$K$9</formula1>
    </dataValidation>
  </dataValidations>
  <pageMargins left="0.23622047244094491" right="0.23622047244094491" top="1.0236220472440944" bottom="0.74803149606299213" header="0.31496062992125984" footer="0.31496062992125984"/>
  <pageSetup paperSize="9" scale="90" fitToHeight="0" orientation="landscape" r:id="rId1"/>
  <headerFooter alignWithMargins="0">
    <oddHeader>&amp;C&amp;"-,Bold"&amp;16Lista de Verificação das Partes Interessadast
&amp;K09-041 &lt;Nome Projeto&gt;&amp;R&amp;G</oddHeader>
    <oddFooter>&amp;L&amp;G&amp;C&amp;8Modelo versão: 3.0.1
Este modelo de artefacto é baseado no PM² Guide V3.0
Para obter a última versão dos artefactos, visite: 
https://www.pm2alliance.eu/publications&amp;R&amp;"-,Regular"&amp;P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theme="3" tint="0.59999389629810485"/>
    <pageSetUpPr fitToPage="1"/>
  </sheetPr>
  <dimension ref="B1:L50"/>
  <sheetViews>
    <sheetView zoomScaleNormal="100" zoomScalePageLayoutView="90" workbookViewId="0">
      <selection activeCell="F18" sqref="F18"/>
    </sheetView>
  </sheetViews>
  <sheetFormatPr defaultColWidth="9.140625" defaultRowHeight="12.75" x14ac:dyDescent="0.2"/>
  <cols>
    <col min="1" max="1" width="1.7109375" style="1" customWidth="1"/>
    <col min="2" max="2" width="4.42578125" style="2" customWidth="1"/>
    <col min="3" max="3" width="78.5703125" style="1" customWidth="1"/>
    <col min="4" max="5" width="14.85546875" style="1" customWidth="1"/>
    <col min="6" max="6" width="49.28515625" style="1" customWidth="1"/>
    <col min="7" max="9" width="9.140625" style="1"/>
    <col min="10" max="10" width="9.140625" style="1" customWidth="1"/>
    <col min="11" max="12" width="9.140625" style="1" hidden="1" customWidth="1"/>
    <col min="13" max="16384" width="9.140625" style="1"/>
  </cols>
  <sheetData>
    <row r="1" spans="2:11" ht="13.5" thickBot="1" x14ac:dyDescent="0.25">
      <c r="B1" s="1"/>
    </row>
    <row r="2" spans="2:11" ht="16.5" thickBot="1" x14ac:dyDescent="0.25">
      <c r="B2" s="114"/>
      <c r="C2" s="115" t="s">
        <v>44</v>
      </c>
      <c r="D2" s="115"/>
      <c r="E2" s="116" t="s">
        <v>43</v>
      </c>
      <c r="F2" s="30" t="s">
        <v>84</v>
      </c>
    </row>
    <row r="3" spans="2:11" ht="21.75" thickBot="1" x14ac:dyDescent="0.25">
      <c r="B3" s="165" t="s">
        <v>45</v>
      </c>
      <c r="C3" s="166"/>
      <c r="D3" s="166"/>
      <c r="E3" s="117">
        <f>E8/(30-D8*10)</f>
        <v>1</v>
      </c>
      <c r="F3" s="118">
        <f>E3</f>
        <v>1</v>
      </c>
    </row>
    <row r="4" spans="2:11" ht="16.5" thickBot="1" x14ac:dyDescent="0.25">
      <c r="B4" s="20" t="s">
        <v>0</v>
      </c>
      <c r="C4" s="20" t="s">
        <v>37</v>
      </c>
      <c r="D4" s="78" t="s">
        <v>38</v>
      </c>
      <c r="E4" s="21" t="s">
        <v>39</v>
      </c>
      <c r="F4" s="22" t="s">
        <v>40</v>
      </c>
    </row>
    <row r="5" spans="2:11" ht="15" x14ac:dyDescent="0.2">
      <c r="B5" s="53">
        <v>1</v>
      </c>
      <c r="C5" s="79" t="s">
        <v>80</v>
      </c>
      <c r="D5" s="69" t="s">
        <v>49</v>
      </c>
      <c r="E5" s="93">
        <f>IF(D5="Sim",10,IF(D5="Sim, parcial",5,IF(D5="Não",0,"-")))</f>
        <v>10</v>
      </c>
      <c r="F5" s="82" t="s">
        <v>41</v>
      </c>
    </row>
    <row r="6" spans="2:11" ht="30" x14ac:dyDescent="0.2">
      <c r="B6" s="53">
        <f t="shared" ref="B6:B7" si="0">B5+1</f>
        <v>2</v>
      </c>
      <c r="C6" s="80" t="s">
        <v>81</v>
      </c>
      <c r="D6" s="71" t="s">
        <v>49</v>
      </c>
      <c r="E6" s="83">
        <f t="shared" ref="E6:E7" si="1">IF(D6="Sim",10,IF(D6="Sim, parcial",5,IF(D6="Não",0,"-")))</f>
        <v>10</v>
      </c>
      <c r="F6" s="81"/>
      <c r="K6" s="1" t="s">
        <v>49</v>
      </c>
    </row>
    <row r="7" spans="2:11" ht="30.75" thickBot="1" x14ac:dyDescent="0.25">
      <c r="B7" s="53">
        <f t="shared" si="0"/>
        <v>3</v>
      </c>
      <c r="C7" s="80" t="s">
        <v>82</v>
      </c>
      <c r="D7" s="71" t="s">
        <v>49</v>
      </c>
      <c r="E7" s="83">
        <f t="shared" si="1"/>
        <v>10</v>
      </c>
      <c r="F7" s="81"/>
      <c r="K7" s="1" t="s">
        <v>50</v>
      </c>
    </row>
    <row r="8" spans="2:11" ht="15.75" hidden="1" thickBot="1" x14ac:dyDescent="0.25">
      <c r="B8" s="54"/>
      <c r="C8" s="55" t="s">
        <v>4</v>
      </c>
      <c r="D8" s="56">
        <f>COUNTIF(D5:D7,"N/A")</f>
        <v>0</v>
      </c>
      <c r="E8" s="56">
        <f>SUM(E5:E7)</f>
        <v>30</v>
      </c>
      <c r="F8" s="57"/>
      <c r="K8" s="1" t="s">
        <v>51</v>
      </c>
    </row>
    <row r="9" spans="2:11" x14ac:dyDescent="0.2">
      <c r="B9" s="45"/>
      <c r="C9" s="46"/>
      <c r="D9" s="47"/>
      <c r="E9" s="45"/>
      <c r="F9" s="48"/>
      <c r="K9" s="1" t="s">
        <v>5</v>
      </c>
    </row>
    <row r="10" spans="2:11" x14ac:dyDescent="0.2">
      <c r="B10" s="37"/>
      <c r="C10" s="18"/>
      <c r="D10" s="38"/>
      <c r="E10" s="37"/>
      <c r="F10" s="39"/>
    </row>
    <row r="11" spans="2:11" x14ac:dyDescent="0.2">
      <c r="B11" s="37"/>
      <c r="C11" s="18"/>
      <c r="D11" s="38"/>
      <c r="E11" s="37"/>
      <c r="F11" s="39"/>
    </row>
    <row r="12" spans="2:11" x14ac:dyDescent="0.2">
      <c r="B12" s="37"/>
      <c r="C12" s="18"/>
      <c r="D12" s="38"/>
      <c r="E12" s="37"/>
      <c r="F12" s="39"/>
    </row>
    <row r="13" spans="2:11" x14ac:dyDescent="0.2">
      <c r="B13" s="37"/>
      <c r="C13" s="18"/>
      <c r="D13" s="38"/>
      <c r="E13" s="37"/>
      <c r="F13" s="39"/>
    </row>
    <row r="14" spans="2:11" x14ac:dyDescent="0.2">
      <c r="B14" s="37"/>
      <c r="C14" s="18"/>
      <c r="D14" s="38"/>
      <c r="E14" s="37"/>
      <c r="F14" s="39"/>
    </row>
    <row r="15" spans="2:11" ht="12" customHeight="1" x14ac:dyDescent="0.2">
      <c r="B15" s="37"/>
      <c r="D15" s="38"/>
      <c r="E15" s="37"/>
      <c r="F15" s="39"/>
    </row>
    <row r="16" spans="2:11" ht="15.75" customHeight="1" x14ac:dyDescent="0.2">
      <c r="B16" s="37"/>
      <c r="C16" s="18"/>
      <c r="D16" s="38"/>
      <c r="E16" s="37"/>
      <c r="F16" s="39"/>
    </row>
    <row r="17" spans="2:6" x14ac:dyDescent="0.2">
      <c r="B17" s="37"/>
      <c r="C17" s="18"/>
      <c r="D17" s="38"/>
      <c r="E17" s="37"/>
      <c r="F17" s="39"/>
    </row>
    <row r="18" spans="2:6" x14ac:dyDescent="0.2">
      <c r="B18" s="37"/>
      <c r="C18" s="18"/>
      <c r="D18" s="38"/>
      <c r="E18" s="37"/>
      <c r="F18" s="39"/>
    </row>
    <row r="19" spans="2:6" x14ac:dyDescent="0.2">
      <c r="B19" s="37"/>
      <c r="C19" s="18"/>
      <c r="D19" s="38"/>
      <c r="E19" s="37"/>
      <c r="F19" s="39"/>
    </row>
    <row r="20" spans="2:6" x14ac:dyDescent="0.2">
      <c r="B20" s="37"/>
      <c r="D20" s="38"/>
      <c r="E20" s="37"/>
      <c r="F20" s="39"/>
    </row>
    <row r="21" spans="2:6" x14ac:dyDescent="0.2">
      <c r="B21" s="37"/>
      <c r="C21" s="40"/>
      <c r="D21" s="38"/>
      <c r="E21" s="37"/>
      <c r="F21" s="39"/>
    </row>
    <row r="22" spans="2:6" x14ac:dyDescent="0.2">
      <c r="B22" s="37"/>
      <c r="C22" s="40"/>
      <c r="D22" s="38"/>
      <c r="E22" s="37"/>
      <c r="F22" s="39"/>
    </row>
    <row r="23" spans="2:6" x14ac:dyDescent="0.2">
      <c r="B23" s="37"/>
      <c r="C23" s="40"/>
      <c r="D23" s="38"/>
      <c r="E23" s="37"/>
      <c r="F23" s="39"/>
    </row>
    <row r="24" spans="2:6" x14ac:dyDescent="0.2">
      <c r="B24" s="37"/>
      <c r="C24" s="40"/>
      <c r="D24" s="38"/>
      <c r="E24" s="37"/>
      <c r="F24" s="39"/>
    </row>
    <row r="25" spans="2:6" x14ac:dyDescent="0.2">
      <c r="B25" s="37"/>
      <c r="C25" s="40"/>
      <c r="D25" s="38"/>
      <c r="E25" s="37"/>
      <c r="F25" s="39"/>
    </row>
    <row r="26" spans="2:6" x14ac:dyDescent="0.2">
      <c r="B26" s="37"/>
      <c r="D26" s="38"/>
      <c r="E26" s="37"/>
      <c r="F26" s="39"/>
    </row>
    <row r="27" spans="2:6" ht="15.75" x14ac:dyDescent="0.2">
      <c r="B27" s="41"/>
      <c r="C27" s="41"/>
      <c r="D27" s="42"/>
      <c r="E27" s="41"/>
      <c r="F27" s="42"/>
    </row>
    <row r="28" spans="2:6" ht="15.75" x14ac:dyDescent="0.2">
      <c r="B28" s="41"/>
      <c r="C28" s="41"/>
      <c r="D28" s="42"/>
      <c r="E28" s="41"/>
      <c r="F28" s="42"/>
    </row>
    <row r="29" spans="2:6" x14ac:dyDescent="0.2">
      <c r="B29" s="37"/>
      <c r="C29" s="40"/>
      <c r="D29" s="38"/>
      <c r="E29" s="37"/>
      <c r="F29" s="39"/>
    </row>
    <row r="30" spans="2:6" x14ac:dyDescent="0.2">
      <c r="B30" s="37"/>
      <c r="C30" s="40"/>
      <c r="D30" s="38"/>
      <c r="E30" s="37"/>
      <c r="F30" s="39"/>
    </row>
    <row r="31" spans="2:6" x14ac:dyDescent="0.2">
      <c r="B31" s="37"/>
      <c r="C31" s="40"/>
      <c r="D31" s="38"/>
      <c r="E31" s="37"/>
      <c r="F31" s="39"/>
    </row>
    <row r="32" spans="2:6" x14ac:dyDescent="0.2">
      <c r="B32" s="37"/>
      <c r="C32" s="40"/>
      <c r="D32" s="38"/>
      <c r="E32" s="37"/>
      <c r="F32" s="39"/>
    </row>
    <row r="33" spans="2:6" x14ac:dyDescent="0.2">
      <c r="B33" s="37"/>
      <c r="C33" s="40"/>
      <c r="D33" s="38"/>
      <c r="E33" s="37"/>
      <c r="F33" s="39"/>
    </row>
    <row r="34" spans="2:6" x14ac:dyDescent="0.2">
      <c r="B34" s="37"/>
      <c r="C34" s="40"/>
      <c r="D34" s="38"/>
      <c r="E34" s="37"/>
      <c r="F34" s="39"/>
    </row>
    <row r="35" spans="2:6" x14ac:dyDescent="0.2">
      <c r="B35" s="37"/>
      <c r="C35" s="40"/>
      <c r="D35" s="38"/>
      <c r="E35" s="37"/>
      <c r="F35" s="39"/>
    </row>
    <row r="36" spans="2:6" x14ac:dyDescent="0.2">
      <c r="B36" s="37"/>
      <c r="C36" s="40"/>
      <c r="D36" s="38"/>
      <c r="E36" s="37"/>
      <c r="F36" s="39"/>
    </row>
    <row r="37" spans="2:6" ht="15.75" x14ac:dyDescent="0.2">
      <c r="B37" s="41"/>
      <c r="C37" s="41"/>
      <c r="D37" s="42"/>
      <c r="E37" s="41"/>
      <c r="F37" s="42"/>
    </row>
    <row r="38" spans="2:6" ht="15.75" x14ac:dyDescent="0.2">
      <c r="B38" s="41"/>
      <c r="C38" s="41"/>
      <c r="D38" s="42"/>
      <c r="E38" s="41"/>
      <c r="F38" s="42"/>
    </row>
    <row r="39" spans="2:6" x14ac:dyDescent="0.2">
      <c r="B39" s="37"/>
      <c r="C39" s="18"/>
      <c r="D39" s="38"/>
      <c r="E39" s="19"/>
      <c r="F39" s="39"/>
    </row>
    <row r="40" spans="2:6" x14ac:dyDescent="0.2">
      <c r="B40" s="37"/>
      <c r="C40" s="18"/>
      <c r="D40" s="38"/>
      <c r="E40" s="19"/>
      <c r="F40" s="39"/>
    </row>
    <row r="41" spans="2:6" x14ac:dyDescent="0.2">
      <c r="B41" s="37"/>
      <c r="C41" s="18"/>
      <c r="D41" s="38"/>
      <c r="E41" s="19"/>
      <c r="F41" s="39"/>
    </row>
    <row r="42" spans="2:6" x14ac:dyDescent="0.2">
      <c r="B42" s="37"/>
      <c r="D42" s="38"/>
      <c r="E42" s="19"/>
      <c r="F42" s="39"/>
    </row>
    <row r="43" spans="2:6" x14ac:dyDescent="0.2">
      <c r="B43" s="37"/>
      <c r="C43" s="18"/>
      <c r="D43" s="38"/>
      <c r="E43" s="19"/>
      <c r="F43" s="39"/>
    </row>
    <row r="44" spans="2:6" x14ac:dyDescent="0.2">
      <c r="B44" s="37"/>
      <c r="D44" s="38"/>
      <c r="E44" s="19"/>
      <c r="F44" s="39"/>
    </row>
    <row r="45" spans="2:6" x14ac:dyDescent="0.2">
      <c r="B45" s="37"/>
      <c r="C45" s="40"/>
      <c r="D45" s="38"/>
      <c r="E45" s="19"/>
      <c r="F45" s="39"/>
    </row>
    <row r="46" spans="2:6" x14ac:dyDescent="0.2">
      <c r="B46" s="37"/>
      <c r="C46" s="40"/>
      <c r="D46" s="38"/>
      <c r="E46" s="19"/>
      <c r="F46" s="39"/>
    </row>
    <row r="47" spans="2:6" x14ac:dyDescent="0.2">
      <c r="B47" s="37"/>
      <c r="D47" s="38"/>
      <c r="E47" s="19"/>
      <c r="F47" s="39"/>
    </row>
    <row r="48" spans="2:6" x14ac:dyDescent="0.2">
      <c r="B48" s="37"/>
      <c r="C48" s="18"/>
      <c r="D48" s="38"/>
      <c r="E48" s="19"/>
      <c r="F48" s="39"/>
    </row>
    <row r="49" spans="2:6" x14ac:dyDescent="0.2">
      <c r="B49" s="37"/>
      <c r="C49" s="40"/>
      <c r="D49" s="38"/>
      <c r="E49" s="19"/>
      <c r="F49" s="39"/>
    </row>
    <row r="50" spans="2:6" x14ac:dyDescent="0.2">
      <c r="B50" s="43"/>
      <c r="C50" s="44"/>
      <c r="D50" s="43"/>
      <c r="E50" s="43"/>
      <c r="F50" s="43"/>
    </row>
  </sheetData>
  <mergeCells count="1">
    <mergeCell ref="B3:D3"/>
  </mergeCells>
  <conditionalFormatting sqref="F3">
    <cfRule type="iconSet" priority="1">
      <iconSet iconSet="3TrafficLights2" showValue="0">
        <cfvo type="percent" val="0"/>
        <cfvo type="num" val="0.5" gte="0"/>
        <cfvo type="num" val="0.8" gte="0"/>
      </iconSet>
    </cfRule>
  </conditionalFormatting>
  <dataValidations disablePrompts="1" count="3">
    <dataValidation type="list" allowBlank="1" showInputMessage="1" showErrorMessage="1" sqref="D29:D36 D39:D49 D9:D26" xr:uid="{00000000-0002-0000-0500-000000000000}">
      <formula1>$K$6:$K$7</formula1>
    </dataValidation>
    <dataValidation type="list" allowBlank="1" showInputMessage="1" showErrorMessage="1" sqref="D50" xr:uid="{00000000-0002-0000-0500-000001000000}">
      <formula1>$L$6:$L$7</formula1>
    </dataValidation>
    <dataValidation type="list" allowBlank="1" showInputMessage="1" showErrorMessage="1" sqref="D5:D7" xr:uid="{00000000-0002-0000-0500-000002000000}">
      <formula1>$K$6:$K$9</formula1>
    </dataValidation>
  </dataValidations>
  <pageMargins left="0.23622047244094491" right="0.23622047244094491" top="1.0236220472440944" bottom="0.74803149606299213" header="0.31496062992125984" footer="0.31496062992125984"/>
  <pageSetup paperSize="9" scale="90" fitToHeight="0" orientation="landscape" r:id="rId1"/>
  <headerFooter alignWithMargins="0">
    <oddHeader>&amp;C&amp;"-,Bold"&amp;16Lista de Verificação das Partes Interessadas
&amp;K09-041 &lt;Nome Projeto&gt;&amp;R&amp;G</oddHeader>
    <oddFooter>&amp;L&amp;G&amp;C&amp;8Modelo versão: 3.0.1
Este modelo de artefacto é baseado no PM² Guide V3.0
Para obter a última versão dos artefactos, visite: 
https://www.pm2alliance.eu/publications&amp;R&amp;"-,Regular"&amp;P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Sumário</vt:lpstr>
      <vt:lpstr>Inicial</vt:lpstr>
      <vt:lpstr>Planeamento</vt:lpstr>
      <vt:lpstr>Execução</vt:lpstr>
      <vt:lpstr>Encerramento</vt:lpstr>
      <vt:lpstr>Monitorização</vt:lpstr>
      <vt:lpstr>Encerramento!Print_Area</vt:lpstr>
      <vt:lpstr>Execução!Print_Area</vt:lpstr>
      <vt:lpstr>Inicial!Print_Area</vt:lpstr>
      <vt:lpstr>Monitorização!Print_Area</vt:lpstr>
      <vt:lpstr>Planeamento!Print_Area</vt:lpstr>
      <vt:lpstr>Sumário!Print_Area</vt:lpstr>
      <vt:lpstr>Encerramento!Print_Titles</vt:lpstr>
      <vt:lpstr>Monitorização!Print_Titles</vt:lpstr>
      <vt:lpstr>Planeamento!Print_Titles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MARASLIS Athanasios</dc:creator>
  <cp:lastModifiedBy>José Ferreira</cp:lastModifiedBy>
  <cp:lastPrinted>2021-02-03T17:47:04Z</cp:lastPrinted>
  <dcterms:created xsi:type="dcterms:W3CDTF">2007-09-24T08:19:53Z</dcterms:created>
  <dcterms:modified xsi:type="dcterms:W3CDTF">2021-02-03T17:50:32Z</dcterms:modified>
</cp:coreProperties>
</file>